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990" windowHeight="11910" tabRatio="728" activeTab="1"/>
  </bookViews>
  <sheets>
    <sheet name="地市透视表" sheetId="5" r:id="rId1"/>
    <sheet name="汇总" sheetId="2" r:id="rId2"/>
    <sheet name="嘉兴" sheetId="26" r:id="rId3"/>
    <sheet name="杭州" sheetId="29" r:id="rId4"/>
  </sheets>
  <definedNames>
    <definedName name="_xlnm._FilterDatabase" localSheetId="1" hidden="1">汇总!$A$1:$L$82</definedName>
    <definedName name="_xlnm._FilterDatabase" localSheetId="2" hidden="1">嘉兴!$A$1:$P$245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<sst xmlns="http://schemas.openxmlformats.org/spreadsheetml/2006/main" count="6445" uniqueCount="1809">
  <si>
    <t>地市</t>
  </si>
  <si>
    <t>资产条数</t>
  </si>
  <si>
    <t>资产原值（元）</t>
  </si>
  <si>
    <t>资产净值（元）</t>
  </si>
  <si>
    <t>净值/原值</t>
  </si>
  <si>
    <t>评估价（元）</t>
  </si>
  <si>
    <t>嘉兴</t>
  </si>
  <si>
    <t>杭州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</si>
  <si>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</si>
  <si>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</si>
  <si>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</si>
  <si>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</si>
  <si>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</si>
  <si>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</si>
  <si>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</si>
  <si>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</si>
  <si>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</si>
  <si>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</si>
  <si>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</si>
  <si>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第三十六批</t>
  </si>
  <si>
    <t>空调</t>
  </si>
  <si>
    <t>2P及2P以下成套空调</t>
  </si>
  <si>
    <t>台</t>
  </si>
  <si>
    <t>/</t>
  </si>
  <si>
    <t>套用单价/含铜管</t>
  </si>
  <si>
    <t>3匹室内外成套</t>
  </si>
  <si>
    <t>模块</t>
  </si>
  <si>
    <t>其他各类铁质为主的报废物资</t>
  </si>
  <si>
    <t>个</t>
  </si>
  <si>
    <t>2050元/吨</t>
  </si>
  <si>
    <t>称重</t>
  </si>
  <si>
    <t>铜线</t>
  </si>
  <si>
    <t>铜缆类</t>
  </si>
  <si>
    <t>根</t>
  </si>
  <si>
    <t>69260元/吨×出铜率</t>
  </si>
  <si>
    <t>开关电源</t>
  </si>
  <si>
    <t>组合开关电源柜</t>
  </si>
  <si>
    <t>架</t>
  </si>
  <si>
    <t>965×完整度+179</t>
  </si>
  <si>
    <t>不称重，填写完成率</t>
  </si>
  <si>
    <t>监控</t>
  </si>
  <si>
    <t>动环监控</t>
  </si>
  <si>
    <t>套用单价</t>
  </si>
  <si>
    <t>空调控制器</t>
  </si>
  <si>
    <t>电表</t>
  </si>
  <si>
    <t>交流配电箱</t>
  </si>
  <si>
    <t>配电箱类</t>
  </si>
  <si>
    <t>机柜</t>
  </si>
  <si>
    <t>一体化机柜（空调型）</t>
  </si>
  <si>
    <t>铝线</t>
  </si>
  <si>
    <t>铝缆类</t>
  </si>
  <si>
    <t>17090元/吨×出铝率</t>
  </si>
  <si>
    <t>RRU架</t>
  </si>
  <si>
    <t>防雷设备</t>
  </si>
  <si>
    <t>门锁</t>
  </si>
  <si>
    <t>走线架</t>
  </si>
  <si>
    <t>标签标牌</t>
  </si>
  <si>
    <t>传感器</t>
  </si>
  <si>
    <t>电池架</t>
  </si>
  <si>
    <t>千克</t>
  </si>
  <si>
    <t>分路计量</t>
  </si>
  <si>
    <t>一体化机柜（风扇型）</t>
  </si>
  <si>
    <t>机柜内含嵌入式开关电源</t>
  </si>
  <si>
    <t>3990×完整度+2060</t>
  </si>
  <si>
    <t>位置模块</t>
  </si>
  <si>
    <t>交流计量箱</t>
  </si>
  <si>
    <t>壁挂式开关电源</t>
  </si>
  <si>
    <t>嵌入式开关电源</t>
  </si>
  <si>
    <t>组合式开关电源</t>
  </si>
  <si>
    <t>组合式开关电源柜</t>
  </si>
  <si>
    <t>2P空调无铜管</t>
  </si>
  <si>
    <t>3P空调无铜管</t>
  </si>
  <si>
    <t>空调3匹内外机（无散热片）</t>
  </si>
  <si>
    <t>连接条</t>
  </si>
  <si>
    <t>铜制品</t>
  </si>
  <si>
    <t>铜管</t>
  </si>
  <si>
    <t>油机切换箱</t>
  </si>
  <si>
    <t>序号</t>
  </si>
  <si>
    <t>报废批复文号</t>
  </si>
  <si>
    <t>资产编号</t>
  </si>
  <si>
    <t>资产名称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</si>
  <si>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</si>
  <si>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</si>
  <si>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</si>
  <si>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</si>
  <si>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</si>
  <si>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</si>
  <si>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</si>
  <si>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</si>
  <si>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</si>
  <si>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批号</t>
  </si>
  <si>
    <t>备注</t>
  </si>
  <si>
    <t>嘉兴铁塔党委会纪要〔2024〕第12期</t>
  </si>
  <si>
    <t>330400005479</t>
  </si>
  <si>
    <t>KFR-35W-F117(1.5P)含铜管</t>
  </si>
  <si>
    <t>美的</t>
  </si>
  <si>
    <t>嘉兴亚太路北延伸1</t>
  </si>
  <si>
    <t>330402500000000080</t>
  </si>
  <si>
    <t>美的*KFR-35W-F117(1.5P)含铜管*空调*嘉兴亚太路北延伸1*330402500000000080**330400005479*拆站*废旧</t>
  </si>
  <si>
    <t>330400134105</t>
  </si>
  <si>
    <t>空调-普通空调×</t>
  </si>
  <si>
    <t>KF7.1W(含铝管)</t>
  </si>
  <si>
    <t>大金</t>
  </si>
  <si>
    <t>海宁之江工业园</t>
  </si>
  <si>
    <t>330481908000000488</t>
  </si>
  <si>
    <t>大金*KF7.1W(含铝管）3P*空调-普通空调*海宁之江工业园*330481908000000488**330400134105*拆站*废旧</t>
  </si>
  <si>
    <t>330400133722</t>
  </si>
  <si>
    <t>专用空调</t>
  </si>
  <si>
    <t>RF7.1W(含铝管)</t>
  </si>
  <si>
    <t>海宁许村双联村北-3</t>
  </si>
  <si>
    <t>330481908000000578</t>
  </si>
  <si>
    <t>大金*RF7.1W(含铝管）3P*专用空调*海宁许村双联村北-3*330481908000000578**330400133722*拆站*废旧</t>
  </si>
  <si>
    <t>330400140872</t>
  </si>
  <si>
    <t>RF7.1W(含铜管)</t>
  </si>
  <si>
    <t>海宁袜业园区东-2</t>
  </si>
  <si>
    <t>330481908000000073</t>
  </si>
  <si>
    <t>大金*RF7.1W(含铜管）3P*专用空调*海宁袜业园区东-2*330481908000000073**330400140872*拆站*废旧</t>
  </si>
  <si>
    <t>330400134104</t>
  </si>
  <si>
    <t>KF-72LW(含铜管)</t>
  </si>
  <si>
    <t>海信</t>
  </si>
  <si>
    <t>海宁袁花二-2</t>
  </si>
  <si>
    <t>330481908000000353</t>
  </si>
  <si>
    <t>海信*KF-72LW(含铜管）3P*空调-普通空调*海宁袁花二-2*330481908000000353**330400134104*拆站*废旧</t>
  </si>
  <si>
    <t>330400107907</t>
  </si>
  <si>
    <t>海宁长安加联皮革厂</t>
  </si>
  <si>
    <t>330481908000000779</t>
  </si>
  <si>
    <t>海信*KF-72LW(含铜管）3P*专用空调*海宁长安加联皮革厂*330481908000000779**330400107907*拆站*废旧</t>
  </si>
  <si>
    <t>330400115148</t>
  </si>
  <si>
    <t>KF-75LW(含铝管)</t>
  </si>
  <si>
    <t>海宁修川南路</t>
  </si>
  <si>
    <t>330481908000001142</t>
  </si>
  <si>
    <t>海信*KF-75LW(含铝管）3P*专用空调*海宁修川南路*330481908000001142**330400115148*拆站*废旧</t>
  </si>
  <si>
    <t>330400140613</t>
  </si>
  <si>
    <t>KF-75LW(含铜管)</t>
  </si>
  <si>
    <t>海宁旺角大楼（铁塔）</t>
  </si>
  <si>
    <t>330481500000000159</t>
  </si>
  <si>
    <t>海信*KF-75LW(含铜管）3P*专用空调*海宁旺角大楼（铁塔）*330481500000000159**330400140613*拆站*废旧</t>
  </si>
  <si>
    <t>330400116254</t>
  </si>
  <si>
    <t>海宁许村塘桥北</t>
  </si>
  <si>
    <t>330481908000001133</t>
  </si>
  <si>
    <t>海信*KF-75LW(含铜管）3P*专用空调*海宁许村塘桥北*330481908000001133**330400116254*拆站*废旧</t>
  </si>
  <si>
    <t>330400115150</t>
  </si>
  <si>
    <t>KF-75WL(含铜管)</t>
  </si>
  <si>
    <t>海宁盐仓和心纺织</t>
  </si>
  <si>
    <t>330481908000000474</t>
  </si>
  <si>
    <t>海信*KF-75WL(含铜管）3P*专用空调*海宁盐仓和心纺织*330481908000000474**330400115150*拆站*废旧</t>
  </si>
  <si>
    <t>330400115149</t>
  </si>
  <si>
    <t>KF-50GW(含铜管)</t>
  </si>
  <si>
    <t>华凌</t>
  </si>
  <si>
    <t>华凌*KF-50GW(含铜管）2P*专用空调*海宁修川南路*330481908000001142**330400115149*拆站*废旧</t>
  </si>
  <si>
    <t>330400115457</t>
  </si>
  <si>
    <t>KF-72LW/HV10S(含铝管)</t>
  </si>
  <si>
    <t>海宁盐仓太平洋大酒店</t>
  </si>
  <si>
    <t>330481908000000562</t>
  </si>
  <si>
    <t>华凌*KF-72LW/HV10S(含铝管)3P*专用空调*海宁盐仓太平洋大酒店*330481908000000562**330400115457*拆站*废旧</t>
  </si>
  <si>
    <t>330400115679</t>
  </si>
  <si>
    <t>海宁许村双联小区</t>
  </si>
  <si>
    <t>330481908000000907</t>
  </si>
  <si>
    <t>美的*KF-50GW(含铜管）2P*专用空调*海宁许村双联小区*330481908000000907**330400115679*拆站*废旧</t>
  </si>
  <si>
    <t>330400116689</t>
  </si>
  <si>
    <t>普通空调机</t>
  </si>
  <si>
    <t>KF-72LW(含铜铝管无风扇)</t>
  </si>
  <si>
    <t>美的*KF-72LW(含铜铝管无风扇）3P*普通空调机*海宁袁花二-2*330481908000000353**330400116689*拆站*废旧</t>
  </si>
  <si>
    <t>330400107844</t>
  </si>
  <si>
    <t>普通空调</t>
  </si>
  <si>
    <t>KF-72L(含铜管）3P</t>
  </si>
  <si>
    <t>松下</t>
  </si>
  <si>
    <t>内机松下，外机海信*KF-72L(含铜管）3P*普通空调*海宁之江工业园*330481908000000488**330400107844*拆站*废旧</t>
  </si>
  <si>
    <t>330400115202</t>
  </si>
  <si>
    <t>通用空调-通用空调</t>
  </si>
  <si>
    <t>KF-71W(含铝管)</t>
  </si>
  <si>
    <t>三洋</t>
  </si>
  <si>
    <t>海宁石路万福桥</t>
  </si>
  <si>
    <t>330481906000035993</t>
  </si>
  <si>
    <t>三洋*KF-71W(含铝管）3P*通用空调*海宁石路万福桥*330481906000035993**330400115202*拆站*废旧</t>
  </si>
  <si>
    <t>3304005156</t>
  </si>
  <si>
    <t>LF-7W(含铝管)</t>
  </si>
  <si>
    <t>海宁许村报国小区</t>
  </si>
  <si>
    <t>330481908000001113</t>
  </si>
  <si>
    <t>松下*LF-7W(含铝管）3P*专用空调*海宁许村报国小区*330481908000001113**3304005156*拆站*废旧</t>
  </si>
  <si>
    <t>330400133558</t>
  </si>
  <si>
    <t>FTXD50FV2C2P含铜管</t>
  </si>
  <si>
    <t>平湖乍浦建利-3</t>
  </si>
  <si>
    <t>330482908000000591</t>
  </si>
  <si>
    <t>大金*FTXD50FV2C2P含铜管*普通空调*平湖乍浦建利-3*330482908000000591**330400133558*拆站*废旧</t>
  </si>
  <si>
    <t>330400140894</t>
  </si>
  <si>
    <t>KF-50GW/Y-JZ1(R2)2P含铜管</t>
  </si>
  <si>
    <t>广东美的</t>
  </si>
  <si>
    <t>平湖嘉禾花苑铁塔</t>
  </si>
  <si>
    <t>330482500000000118</t>
  </si>
  <si>
    <t>广东美的*KF-50GW/Y-JZ1(R2)2P含铜管*普通空调机*平湖嘉禾花苑铁塔*330482500000000118**330400140894*拆站*废旧</t>
  </si>
  <si>
    <t>330400133556</t>
  </si>
  <si>
    <t>普通空调-松下</t>
  </si>
  <si>
    <t>KF-72LW/S-JZ1(D2)3P含铜管</t>
  </si>
  <si>
    <t>平湖乍浦高级中学-2</t>
  </si>
  <si>
    <t>330482908000000514</t>
  </si>
  <si>
    <t>广东美的*KF-72LW/S-JZ1(D2)3P含铜管*普通空调*平湖乍浦高级中学-2*330482908000000514**330400133556*拆站*废旧</t>
  </si>
  <si>
    <t>330400134400</t>
  </si>
  <si>
    <t>KF-75LW-SUT-N23P含铜管</t>
  </si>
  <si>
    <t>平湖乍浦杭州湾商贸城</t>
  </si>
  <si>
    <t>330482908000000380</t>
  </si>
  <si>
    <t>海信*KF-75LW-SUT-N23P含铜管*专用空调*平湖乍浦杭州湾商贸城*330482908000000380**330400134400*拆站*废旧</t>
  </si>
  <si>
    <t>330400116347</t>
  </si>
  <si>
    <t>KF-75LW-TSUS-N23P含铜管</t>
  </si>
  <si>
    <t>平湖新仓肖家宅</t>
  </si>
  <si>
    <t>330482908000000444</t>
  </si>
  <si>
    <t>海信*KF-75LW-TSUS-N23P含铜管*通用空调*平湖新仓肖家宅*330482908000000444**330400116347*拆站*废旧</t>
  </si>
  <si>
    <t>330400133538</t>
  </si>
  <si>
    <t>普通空调-</t>
  </si>
  <si>
    <t>不详3P含铜管</t>
  </si>
  <si>
    <t>海宁马桥柏士</t>
  </si>
  <si>
    <t>330481908000000418</t>
  </si>
  <si>
    <t>华凌*不详3P含铜管*普通空调柜式*海宁马桥柏士*330481908000000418**330400133538*拆站*废旧</t>
  </si>
  <si>
    <t>330400357157</t>
  </si>
  <si>
    <t>整流模块</t>
  </si>
  <si>
    <t>R48-2900U*整流模块</t>
  </si>
  <si>
    <t>艾默生</t>
  </si>
  <si>
    <t>嘉善新景</t>
  </si>
  <si>
    <t>330421908000000720</t>
  </si>
  <si>
    <t>艾默生*R48-2900U*整流模块*嘉善新景*330421908000000720**330400357157*拆站*废旧</t>
  </si>
  <si>
    <t>330400343366</t>
  </si>
  <si>
    <t>嘉善魏塘镇实验中学</t>
  </si>
  <si>
    <t>330421908000000729</t>
  </si>
  <si>
    <t>艾默生*R48-2900U*整流模块*嘉善魏塘镇实验中学*330421908000000729**330400343366*拆站*废旧</t>
  </si>
  <si>
    <t>浙江铁塔财务〔2024〕37号</t>
  </si>
  <si>
    <t>330400335911_2</t>
  </si>
  <si>
    <t>一体化设备柜</t>
  </si>
  <si>
    <t>800x800x18001500W交流空调</t>
  </si>
  <si>
    <t>无</t>
  </si>
  <si>
    <t>海宁中丝三厂东</t>
  </si>
  <si>
    <t>33048100000009</t>
  </si>
  <si>
    <t>无*800x800x18001500W交流空调*一体化设备柜*海宁中丝三厂东*33048100000009**330400335911_2*拆站*报废</t>
  </si>
  <si>
    <t>330400312565</t>
  </si>
  <si>
    <t>(金华中兴)-室外标准机柜-室外标准机柜</t>
  </si>
  <si>
    <t>800x800x1800</t>
  </si>
  <si>
    <t>无*800x800x1800*一体化电源柜*海宁中丝三厂东*33048100000009**330400312565*拆站*废旧</t>
  </si>
  <si>
    <t>330400114611</t>
  </si>
  <si>
    <t>交流配电柜</t>
  </si>
  <si>
    <t>ZD-380-100A-0105Y</t>
  </si>
  <si>
    <t>省邮电</t>
  </si>
  <si>
    <t>嘉兴纺织大厦</t>
  </si>
  <si>
    <t>330400908000000026</t>
  </si>
  <si>
    <t>省邮电*ZD-380-100A-0105Y*交流配电箱*嘉兴纺织大厦*330400908000000026**330400114611*拆站*废旧</t>
  </si>
  <si>
    <t>330400129456</t>
  </si>
  <si>
    <t>嘉兴宜家公寓</t>
  </si>
  <si>
    <t>330400908000000938</t>
  </si>
  <si>
    <t>省邮电*ZD-380-100A-0105Y*交流配电箱*嘉兴宜家公寓*330400908000000938**330400129456*拆站*废旧</t>
  </si>
  <si>
    <t>330400313169</t>
  </si>
  <si>
    <t>MCS300E-48/50C0H（壁挂式）</t>
  </si>
  <si>
    <t>中达</t>
  </si>
  <si>
    <t>嘉兴烟雨老年公寓</t>
  </si>
  <si>
    <t>33040201000056</t>
  </si>
  <si>
    <t>中达*MCS300E-48/50C0H（壁挂式）*壁挂式开关电源*嘉兴烟雨老年公寓*33040201000056**330400313169*拆站*废旧</t>
  </si>
  <si>
    <t>330400111600</t>
  </si>
  <si>
    <t>整流设备-组合开关电源</t>
  </si>
  <si>
    <t>IPS90101</t>
  </si>
  <si>
    <t>中恒</t>
  </si>
  <si>
    <t>海盐沈荡北-2</t>
  </si>
  <si>
    <t>330424908000000649</t>
  </si>
  <si>
    <t>中恒*IPS90101*组合式开关电源*海盐沈荡北-2*330424908000000649**330400111600*拆站*废旧</t>
  </si>
  <si>
    <t>330400111427</t>
  </si>
  <si>
    <t>小型组合开关电源</t>
  </si>
  <si>
    <t>不详</t>
  </si>
  <si>
    <t>海宁盐仓奥特莱斯搬迁</t>
  </si>
  <si>
    <t>330481500000000459</t>
  </si>
  <si>
    <t>不详*不详*嵌入式开关电源*海宁盐仓奥特莱斯搬迁*330481500000000459**330400111427*拆站*废旧</t>
  </si>
  <si>
    <t>330400006273</t>
  </si>
  <si>
    <t>海宁盐仓星星港湾西</t>
  </si>
  <si>
    <t>330481500000000065</t>
  </si>
  <si>
    <t>不详*不详*嵌入式开关电源*海宁盐仓星星港湾西*330481500000000065**330400006273*拆站*废旧</t>
  </si>
  <si>
    <t>330400130469</t>
  </si>
  <si>
    <t>组合电源-艾</t>
  </si>
  <si>
    <t>海宁许村玉兔食品(铁塔)</t>
  </si>
  <si>
    <t>330481500000000115</t>
  </si>
  <si>
    <t>不详*不详*组合式开关电源*海宁许村玉兔食品(铁塔)*330481500000000115**330400130469*拆站*废旧</t>
  </si>
  <si>
    <t>330400302506</t>
  </si>
  <si>
    <t>海宁好望角</t>
  </si>
  <si>
    <t>330481500000000140</t>
  </si>
  <si>
    <t>中恒*不详*嵌入式开关电源*海宁好望角*330481500000000140**330400302506*拆站*废旧</t>
  </si>
  <si>
    <t>330400129014</t>
  </si>
  <si>
    <t>中兴</t>
  </si>
  <si>
    <t>海宁硖仲路口</t>
  </si>
  <si>
    <t>330481906000035419</t>
  </si>
  <si>
    <t>中兴*不详*壁挂式开关电源*海宁硖仲路口*330481906000035419**330400129014*拆站*废旧</t>
  </si>
  <si>
    <t>330400130377</t>
  </si>
  <si>
    <t>组合电源-中达电通</t>
  </si>
  <si>
    <t>MCS3000D-48V/50A</t>
  </si>
  <si>
    <t>平湖新仓杨盛</t>
  </si>
  <si>
    <t>330482908000000479</t>
  </si>
  <si>
    <t>中达*MCS3000D-48V/50A*组合开关电源*平湖新仓杨盛*330482908000000479**330400130377*拆站*废旧</t>
  </si>
  <si>
    <t>330400141570</t>
  </si>
  <si>
    <t>整流设备-小型组合开关电源</t>
  </si>
  <si>
    <t>组合开关电源R2498</t>
  </si>
  <si>
    <t>海盐牛桥-2</t>
  </si>
  <si>
    <t>330424908000000445</t>
  </si>
  <si>
    <t>中恒*组合开关电源R2498*开关电源*海盐牛桥-2*330424908000000445**330400141570*拆站*废旧</t>
  </si>
  <si>
    <t>330400314405</t>
  </si>
  <si>
    <t>(中达电通)-开关电源及电源模块-开关电源</t>
  </si>
  <si>
    <t>IPS00476(7U)</t>
  </si>
  <si>
    <t>桐乡大麻永丰柴家浜</t>
  </si>
  <si>
    <t>330483500000000034</t>
  </si>
  <si>
    <t>中恒*IPS00476(7U)*嵌入式开关电源*桐乡大麻永丰柴家浜*330483500000000034**330400314405*拆站*废旧</t>
  </si>
  <si>
    <t>330400133209</t>
  </si>
  <si>
    <t>DPS3000G-48V/50A(150)</t>
  </si>
  <si>
    <t>中达电通</t>
  </si>
  <si>
    <t>嘉兴万民-2</t>
  </si>
  <si>
    <t>330400908000001325</t>
  </si>
  <si>
    <t>中达电通*DPS3000G-48V/50A(150)*组合开关电源*嘉兴万民-2*330400908000001325**330400133209*拆站*废旧</t>
  </si>
  <si>
    <t>330400309771</t>
  </si>
  <si>
    <t>DUMC-48/50H</t>
  </si>
  <si>
    <t>动力源</t>
  </si>
  <si>
    <t>嘉善西塘礼庙村西南</t>
  </si>
  <si>
    <t>33042101000038</t>
  </si>
  <si>
    <t>动力源*DUMC-48/50H*嵌入式开关电源*嘉善西塘礼庙村西南*33042101000038**330400309771*拆站*废旧</t>
  </si>
  <si>
    <t>330400313165</t>
  </si>
  <si>
    <t>KF-50GW/Y-JZI(P2)(2P)（有铜管）</t>
  </si>
  <si>
    <t>大金*KF-50GW/Y-JZI(P2)(2P)（有铜管）*空调*嘉兴烟雨老年公寓*33040201000056**330400313165*拆站*废旧</t>
  </si>
  <si>
    <t>330400312335</t>
  </si>
  <si>
    <t>普通空调柜式</t>
  </si>
  <si>
    <t>海盐国光宾馆-2</t>
  </si>
  <si>
    <t>330424908000000042</t>
  </si>
  <si>
    <t>美的*KF-72LW/S-JZ1(D2)3P含铜管*空调*海盐国光宾馆-2*330424908000000042**330400312335*拆站*废旧</t>
  </si>
  <si>
    <t>330400133484</t>
  </si>
  <si>
    <t>KF-72LW/JHS(2)3P含铜管</t>
  </si>
  <si>
    <t>广州华凌</t>
  </si>
  <si>
    <t>海盐六里信用社</t>
  </si>
  <si>
    <t>330424908000000133</t>
  </si>
  <si>
    <t>广州华凌*KF-72LW/JHS(2)3P含铜管*空调*海盐六里信用社*330424908000000133**330400133484*拆站*废旧</t>
  </si>
  <si>
    <t>330400115882</t>
  </si>
  <si>
    <t>KFR-50G/BP含铜管2P</t>
  </si>
  <si>
    <t>桐乡濮院黄河村</t>
  </si>
  <si>
    <t>330483908000000207</t>
  </si>
  <si>
    <t>大金*KFR-50G/BP含铜管2P*通用空调*桐乡濮院黄河村*330483908000000207**330400115882*拆站*废旧</t>
  </si>
  <si>
    <t>330400313394</t>
  </si>
  <si>
    <t>普通空调壁挂</t>
  </si>
  <si>
    <t>KF-50GW/Y-JZ1(D2)含铜管2P</t>
  </si>
  <si>
    <t>美的*KF-50GW/Y-JZ1(D2)含铜管2P*普通空调壁挂*桐乡濮院黄河村*330483908000000207**330400313394*拆站*废旧</t>
  </si>
  <si>
    <t>330400134298</t>
  </si>
  <si>
    <t>FVY71LQVLB含铜管3P</t>
  </si>
  <si>
    <t>海宁许村工业园</t>
  </si>
  <si>
    <t>330481908000000029</t>
  </si>
  <si>
    <t>大金*FVY71LQVLB含铜管3P*通用空调*海宁许村工业园*330481908000000029**330400134298*拆站*废旧</t>
  </si>
  <si>
    <t>330400316080</t>
  </si>
  <si>
    <t>(北京融和创)-空调及空调零部件-空调</t>
  </si>
  <si>
    <t>3P三相柜式（单冷）含铜管3P</t>
  </si>
  <si>
    <t>格力</t>
  </si>
  <si>
    <t>海宁长安天明天灯桥</t>
  </si>
  <si>
    <t>330481010000000658</t>
  </si>
  <si>
    <t>格力*3P三相柜式（单冷）含铜管3P*空调*海宁长安天明天灯桥*330481010000000658**330400316080*拆站*废旧</t>
  </si>
  <si>
    <t>330400140892</t>
  </si>
  <si>
    <t>平湖韩庙西</t>
  </si>
  <si>
    <t>330482906000035263</t>
  </si>
  <si>
    <t>广东美的*KF-50GW/Y-JZ1(R2)2P含铜管*普通空调机*平湖韩庙西*330482906000035263**330400140892*拆站*废旧</t>
  </si>
  <si>
    <t>330400133773</t>
  </si>
  <si>
    <t>KF-72LW/SN-JZ1(R2)3P含铜管</t>
  </si>
  <si>
    <t>平湖凤凰菜场</t>
  </si>
  <si>
    <t>330482908000000742</t>
  </si>
  <si>
    <t>广东美的*KF-72LW/SN-JZ1(R2)3P含铜管*通用空调*平湖凤凰菜场*330482908000000742**330400133773*拆站*废旧</t>
  </si>
  <si>
    <t>330400133997</t>
  </si>
  <si>
    <t>RF75W/L(S)3P含铜管</t>
  </si>
  <si>
    <t>上海三菱电机</t>
  </si>
  <si>
    <t>平湖全塘工业园</t>
  </si>
  <si>
    <t>330482908000000405</t>
  </si>
  <si>
    <t>上海三菱电机*RF75W/L(S)3P含铜管*专用空调*平湖全塘工业园*330482908000000405**330400133997*拆站*废旧</t>
  </si>
  <si>
    <t>330400134405</t>
  </si>
  <si>
    <t>KFR-50G/BPFTXD50FV2C（2P含铜管）</t>
  </si>
  <si>
    <t>桐乡滨河南苑</t>
  </si>
  <si>
    <t>330483908000000837</t>
  </si>
  <si>
    <t>大金*KFR-50G/BPFTXD50FV2C（2P含铜管）*专用空调*桐乡滨河南苑*330483908000000837**330400134405*拆站*废旧</t>
  </si>
  <si>
    <t>3304005559</t>
  </si>
  <si>
    <t>空调设备</t>
  </si>
  <si>
    <t>KF-72LW/TSUS-N2（3P含铜管）</t>
  </si>
  <si>
    <t>桐乡乌镇丝厂</t>
  </si>
  <si>
    <t>330483908000000519</t>
  </si>
  <si>
    <t>海信*KF-72LW/TSUS-N2（3P含铜管）*空调设备*桐乡乌镇丝厂*330483908000000519**3304005559*拆站*废旧</t>
  </si>
  <si>
    <t>330400116351</t>
  </si>
  <si>
    <t>桐乡乌镇五星村陆家埭</t>
  </si>
  <si>
    <t>330483908000000851</t>
  </si>
  <si>
    <t>海信*KF-72LW/TSUS-N2（3P含铜管）*通用空调*桐乡乌镇五星村陆家埭*330483908000000851**330400116351*拆站*废旧</t>
  </si>
  <si>
    <t>330400140568</t>
  </si>
  <si>
    <t>KF-75LW/SUT-N2（3P含铜管）</t>
  </si>
  <si>
    <t>桐乡龙翔董家新村</t>
  </si>
  <si>
    <t>330483908000000704</t>
  </si>
  <si>
    <t>海信*KF-75LW/SUT-N2（3P含铜管）*专用空调*桐乡龙翔董家新村*330483908000000704**330400140568*拆站*废旧</t>
  </si>
  <si>
    <t>330400107938</t>
  </si>
  <si>
    <t>桐乡乌镇梦水乡</t>
  </si>
  <si>
    <t>330483908000000703</t>
  </si>
  <si>
    <t>海信*KF-75LW/SUT-N2（3P含铜管）*专用空调*桐乡乌镇梦水乡*330483908000000703**330400107938*拆站*废旧</t>
  </si>
  <si>
    <t>330400108482</t>
  </si>
  <si>
    <t>KF-75LW/SUTK-N2(3P含铜管)</t>
  </si>
  <si>
    <t>科龙</t>
  </si>
  <si>
    <t>桐乡梧桐街道办事处</t>
  </si>
  <si>
    <t>330483908000000404</t>
  </si>
  <si>
    <t>科龙*KF-75LW/SUTK-N2(3P含铜管)*通用空调*桐乡梧桐街道办事处*330483908000000404**330400108482*拆站*废旧</t>
  </si>
  <si>
    <t>330400107369</t>
  </si>
  <si>
    <t>KF-72LW/SN-JZ1(R2)(3P含铜管)</t>
  </si>
  <si>
    <t>桐乡民兴-2</t>
  </si>
  <si>
    <t>330483908000000295</t>
  </si>
  <si>
    <t>美的*KF-72LW/SN-JZ1(R2)(3P含铜管)*普通空调*桐乡民兴-2*330483908000000295**330400107369*拆站*废旧</t>
  </si>
  <si>
    <t>330400115226</t>
  </si>
  <si>
    <t>KF-72LW/HV10S(5)(3P)含铜管</t>
  </si>
  <si>
    <t>中港城东区</t>
  </si>
  <si>
    <t>330402500000000172</t>
  </si>
  <si>
    <t>广州华凌*KF-72LW/HV10S(5)(3P)含铜管*专用空调*中港城东区*330402500000000172**330400115226*拆站*废旧</t>
  </si>
  <si>
    <t>330400327136</t>
  </si>
  <si>
    <t>KF-75LW/3R（3P）含铜管</t>
  </si>
  <si>
    <t>嘉兴新嘉街道少年宫</t>
  </si>
  <si>
    <t>330402908000000232</t>
  </si>
  <si>
    <t>科龙*KF-75LW/3R（3P）含铜管*空调*嘉兴新嘉街道少年宫*330402908000000232**330400327136*拆站*废旧</t>
  </si>
  <si>
    <t>330400116541</t>
  </si>
  <si>
    <t>FF-50GW/Y-JZ1(2p)含铜管</t>
  </si>
  <si>
    <t>嘉兴戒毒所</t>
  </si>
  <si>
    <t>330411906000036055</t>
  </si>
  <si>
    <t>美的*FF-50GW/Y-JZ1(2p)含铜管*通用空调*嘉兴戒毒所*330411906000036055**330400116541*拆站*废旧</t>
  </si>
  <si>
    <t>330400336206</t>
  </si>
  <si>
    <t>基站机房扩容资产</t>
  </si>
  <si>
    <t>室内走线架400mm室内走线架</t>
  </si>
  <si>
    <t>平湖金桥-3</t>
  </si>
  <si>
    <t>330482908000000139</t>
  </si>
  <si>
    <t>无*室内走线架400mm室内走线架*走线架*平湖金桥-3*330482908000000139**330400336206*拆站*废旧</t>
  </si>
  <si>
    <t>330400313168</t>
  </si>
  <si>
    <t>供电计量设备</t>
  </si>
  <si>
    <t>单相电表</t>
  </si>
  <si>
    <t>创力</t>
  </si>
  <si>
    <t>创力*单相电表*电表*嘉兴烟雨老年公寓*33040201000056**330400313168*拆站*废旧</t>
  </si>
  <si>
    <t>330400365308</t>
  </si>
  <si>
    <t>机房配套扩容资产</t>
  </si>
  <si>
    <t>APR48-ES</t>
  </si>
  <si>
    <t>嘉兴新禾嘉苑南</t>
  </si>
  <si>
    <t>330411906000035626</t>
  </si>
  <si>
    <t>无*APR48-ES*模块*嘉兴新禾嘉苑南*330411906000035626**330400365308*拆站*废旧</t>
  </si>
  <si>
    <t>330400374844</t>
  </si>
  <si>
    <t>外市电引入</t>
  </si>
  <si>
    <t>4X35铝2.7KG</t>
  </si>
  <si>
    <t>无*4X35铝2.7KG*铝线根*嘉兴烟雨老年公寓*33040201000056**330400374844*拆站*废旧</t>
  </si>
  <si>
    <t>330400384307</t>
  </si>
  <si>
    <t>4x16铝4KG</t>
  </si>
  <si>
    <t>桐乡崇福华龙皮塑</t>
  </si>
  <si>
    <t>330483908000000826</t>
  </si>
  <si>
    <t>不详*4x16铝4KG*铝线根*桐乡崇福华龙皮塑*330483908000000826**330400384307*拆站*废旧</t>
  </si>
  <si>
    <t>330400301963</t>
  </si>
  <si>
    <t>外市电资产</t>
  </si>
  <si>
    <t>4x25铝4.6KG</t>
  </si>
  <si>
    <t>桐乡濮院飞虎机械</t>
  </si>
  <si>
    <t>330483908000000524</t>
  </si>
  <si>
    <t>不详*4x25铝4.6KG*铝线*桐乡濮院飞虎机械*330483908000000524**330400301963*拆站*废旧</t>
  </si>
  <si>
    <t>330400337039</t>
  </si>
  <si>
    <t>4x35铝2.7KG</t>
  </si>
  <si>
    <t>嘉兴余新塘浜东</t>
  </si>
  <si>
    <t>330402500000001663</t>
  </si>
  <si>
    <t>无*4x35铝2.7KG*铝线根*嘉兴余新塘浜东*330402500000001663**330400337039*拆站*废旧</t>
  </si>
  <si>
    <t>330400356919</t>
  </si>
  <si>
    <t>4x35铝7.5KG</t>
  </si>
  <si>
    <t>平湖北城丽景南</t>
  </si>
  <si>
    <t>330482500000001589</t>
  </si>
  <si>
    <t>无*4x35铝7.5KG*铝线根*平湖北城丽景南*330482500000001589**330400356919*拆站*废旧</t>
  </si>
  <si>
    <t>330400300506</t>
  </si>
  <si>
    <t>4×35方铝4KG</t>
  </si>
  <si>
    <t>不详*4×35方铝4KG*铝线根*海盐六里信用社*330424908000000133**330400300506*拆站*废旧</t>
  </si>
  <si>
    <t>330400332312</t>
  </si>
  <si>
    <t>4x35方铝5.5KG</t>
  </si>
  <si>
    <t>海盐海风苑西</t>
  </si>
  <si>
    <t>330424500000000175</t>
  </si>
  <si>
    <t>无*4x35方铝5.5KG*铝线根*海盐海风苑西*330424500000000175**330400332312*拆站*废旧</t>
  </si>
  <si>
    <t>330400341369</t>
  </si>
  <si>
    <t>4x35铝4.2KG</t>
  </si>
  <si>
    <t>海宁江南世家34幢</t>
  </si>
  <si>
    <t>330481500000001859</t>
  </si>
  <si>
    <t>无*4x35铝4.2KG*铝线根*海宁江南世家34幢*330481500000001859**330400341369*拆站*废旧</t>
  </si>
  <si>
    <t>330400141152</t>
  </si>
  <si>
    <t>4x35铝4.4KG</t>
  </si>
  <si>
    <t>海宁沈士联盟</t>
  </si>
  <si>
    <t>330481908000000008</t>
  </si>
  <si>
    <t>无*4x35铝4.4KG*铝线根*海宁沈士联盟*330481908000000008**330400141152*拆站*废旧</t>
  </si>
  <si>
    <t>330400001074</t>
  </si>
  <si>
    <t>4x35铝4.8KG</t>
  </si>
  <si>
    <t>海宁尖山嘉年华西</t>
  </si>
  <si>
    <t>33048300000278</t>
  </si>
  <si>
    <t>无*4x35铝4.8KG*铝线根*海宁尖山嘉年华西*33048300000278**330400001074*拆站*废旧</t>
  </si>
  <si>
    <t>330400004487</t>
  </si>
  <si>
    <t>4x35铝4KG</t>
  </si>
  <si>
    <t>海宁尖山嘉年华东</t>
  </si>
  <si>
    <t>33048300000275</t>
  </si>
  <si>
    <t>无*4x35铝4KG*铝线根*海宁尖山嘉年华东*33048300000275**330400004487*拆站*废旧</t>
  </si>
  <si>
    <t>330400420309</t>
  </si>
  <si>
    <t>基站机房扩容资产-</t>
  </si>
  <si>
    <t>4x35铝2KG</t>
  </si>
  <si>
    <t>海盐六里北</t>
  </si>
  <si>
    <t>33042401000093</t>
  </si>
  <si>
    <t>无*4x35铝2KG*铝线根*海盐六里北*33042401000093**330400420309*拆站*废旧</t>
  </si>
  <si>
    <t>330400354409</t>
  </si>
  <si>
    <t>2x16方铝2.6KG</t>
  </si>
  <si>
    <t>桐乡白云宾馆</t>
  </si>
  <si>
    <t>330483908000000362</t>
  </si>
  <si>
    <t>不详*2x16方铝2.6KG*铝线根*桐乡白云宾馆*330483908000000362**330400354409*拆站*废旧</t>
  </si>
  <si>
    <t>330400370341</t>
  </si>
  <si>
    <t>2x35方铝3.6KG</t>
  </si>
  <si>
    <t>桐乡濮院创创商学院宿舍楼</t>
  </si>
  <si>
    <t>330483010010002076</t>
  </si>
  <si>
    <t>不详*2x35方铝3.6KG*铝线根*桐乡濮院创创商学院宿舍楼*330483010010002076**330400370341*拆站*废旧</t>
  </si>
  <si>
    <t>330400350591</t>
  </si>
  <si>
    <t>4x25方铝4.4KG</t>
  </si>
  <si>
    <t>桐乡石门蒋家村</t>
  </si>
  <si>
    <t>330483500000001930</t>
  </si>
  <si>
    <t>不详*4x25方铝4.4KG*铝线根*桐乡石门蒋家村*330483500000001930**330400350591*拆站*废旧</t>
  </si>
  <si>
    <t>330400393842</t>
  </si>
  <si>
    <t>3x25+1x16铝1.8KG</t>
  </si>
  <si>
    <t>同方—燕语林苑</t>
  </si>
  <si>
    <t>330402906000035199</t>
  </si>
  <si>
    <t>无*3x25+1x16铝1.8KG*铝线根*同方—燕语林苑*330402906000035199**330400393842*拆站*废旧</t>
  </si>
  <si>
    <t>330400300616</t>
  </si>
  <si>
    <t>4x25(铝）（4KG)</t>
  </si>
  <si>
    <t>嘉兴凯瑞制衣</t>
  </si>
  <si>
    <t>330400908000000675</t>
  </si>
  <si>
    <t>无*4x25(铝）（4KG)*铝线根*嘉兴凯瑞制衣*330400908000000675**330400300616*拆站*废旧</t>
  </si>
  <si>
    <t>330400131273</t>
  </si>
  <si>
    <t>4x25铝2.1KG</t>
  </si>
  <si>
    <t>嘉兴财富假日酒店-2</t>
  </si>
  <si>
    <t>330411908000000222</t>
  </si>
  <si>
    <t>无*4x25铝2.1KG*铝线根*嘉兴财富假日酒店-2*330411908000000222**330400131273*拆站*废旧</t>
  </si>
  <si>
    <t>330400365309</t>
  </si>
  <si>
    <t>4x25铝2.8KG</t>
  </si>
  <si>
    <t>无*4x25铝2.8KG*铝线根*嘉兴新禾嘉苑南*330411906000035626**330400365309*拆站*废旧</t>
  </si>
  <si>
    <t>330400301818</t>
  </si>
  <si>
    <t>4X25铝3.3KG</t>
  </si>
  <si>
    <t>嘉兴香溢大酒店</t>
  </si>
  <si>
    <t>330400908000000405</t>
  </si>
  <si>
    <t>无*4X25铝3.3KG*铝线根*嘉兴香溢大酒店*330400908000000405**330400301818*拆站*废旧</t>
  </si>
  <si>
    <t>330400372517</t>
  </si>
  <si>
    <t>4x25铝3.5KG</t>
  </si>
  <si>
    <t>嘉兴王店台华纺织厂房</t>
  </si>
  <si>
    <t>330400908000000494</t>
  </si>
  <si>
    <t>无*4x25铝3.5KG*铝线根*嘉兴王店台华纺织厂房*330400908000000494**330400372517*拆站*废旧</t>
  </si>
  <si>
    <t>330400406568</t>
  </si>
  <si>
    <t>4x35方铝2KG</t>
  </si>
  <si>
    <t>嘉善陶庄桐星水泥厂（铁塔）</t>
  </si>
  <si>
    <t>330421500000000057</t>
  </si>
  <si>
    <t>不详*4x35方铝2KG*铝线根*嘉善陶庄桐星水泥厂（铁塔）*330421500000000057**330400406568*拆站*废旧</t>
  </si>
  <si>
    <t>330400001298</t>
  </si>
  <si>
    <t>4x35方铝3KG</t>
  </si>
  <si>
    <t>嘉善洪溪美诗针织</t>
  </si>
  <si>
    <t>33042100000034</t>
  </si>
  <si>
    <t>不详*4x35方铝3KG*铝线根*嘉善洪溪美诗针织*33042100000034**330400001298*拆站*废旧</t>
  </si>
  <si>
    <t>330400336879</t>
  </si>
  <si>
    <t>1KV以下电力电缆</t>
  </si>
  <si>
    <t>4x35方铝4KG</t>
  </si>
  <si>
    <t>嘉善西塘荻沼村委</t>
  </si>
  <si>
    <t>330421500000000216</t>
  </si>
  <si>
    <t>不详*4x35方铝4KG*铝线根*嘉善西塘荻沼村委*330421500000000216**330400336879*拆站*废旧</t>
  </si>
  <si>
    <t>330400349202</t>
  </si>
  <si>
    <t>动力及环境监控单元</t>
  </si>
  <si>
    <t>DH-ARC6416U-Y</t>
  </si>
  <si>
    <t>浙江大华</t>
  </si>
  <si>
    <t>嘉兴纺工路农贸市场</t>
  </si>
  <si>
    <t>33048301000492</t>
  </si>
  <si>
    <t>浙江大华*DH-ARC6416U-Y**嘉兴纺工路农贸市场*33040201000098**330400349202**废旧</t>
  </si>
  <si>
    <t>330400355923</t>
  </si>
  <si>
    <t>桐乡康定路</t>
  </si>
  <si>
    <t>330483908000000062</t>
  </si>
  <si>
    <t>不详*不详*动环监控设备*桐乡康定路*330483908000000062**330400355923*置换*废旧</t>
  </si>
  <si>
    <t>330400355880</t>
  </si>
  <si>
    <t>桐乡濮院万体制衣</t>
  </si>
  <si>
    <t>330483908000000193</t>
  </si>
  <si>
    <t>不详*不详*动环监控设备*桐乡濮院万体制衣*330483908000000193**330400355880*置换*废旧</t>
  </si>
  <si>
    <t>3304004921</t>
  </si>
  <si>
    <t>动环监控设备</t>
  </si>
  <si>
    <t>无**动力及环境监控单元*海宁中丝三厂东*33048100000009**3304004921*拆站*废旧</t>
  </si>
  <si>
    <t>330400122176</t>
  </si>
  <si>
    <t>DTM-2830</t>
  </si>
  <si>
    <t>杭州大光明</t>
  </si>
  <si>
    <t>杭州大光明*DTM-2830*动环监控设备*桐乡濮院飞虎机械*330483908000000524**330400122176*拆站*废旧</t>
  </si>
  <si>
    <t>330400340178</t>
  </si>
  <si>
    <t>DCD8060</t>
  </si>
  <si>
    <t>邦讯</t>
  </si>
  <si>
    <t>邦讯*DCD8060*监控*海盐六里信用社*330424908000000133**330400340178*拆站*废旧</t>
  </si>
  <si>
    <t>330400326077</t>
  </si>
  <si>
    <t>室外型</t>
  </si>
  <si>
    <t>海盐西塘桥海港大道东海大道JK治安监控</t>
  </si>
  <si>
    <t>330424500000000082</t>
  </si>
  <si>
    <t>中兴*室外型*FSU*海盐西塘桥海港大道东海大道JK治安监控*330424500000000082**330400326077*拆站*废旧</t>
  </si>
  <si>
    <t>330400326703</t>
  </si>
  <si>
    <t>大光明DJ-05C</t>
  </si>
  <si>
    <t>大光明</t>
  </si>
  <si>
    <t>嘉兴格兰英郡45幢</t>
  </si>
  <si>
    <t>330400908000000972</t>
  </si>
  <si>
    <t>大光明*大光明DJ-05C*监控*嘉兴格兰英郡45幢*330400908000000972**330400326703*拆站*废旧</t>
  </si>
  <si>
    <t>330400320223</t>
  </si>
  <si>
    <t>动力及环境监控单元主设备室外型成套设备</t>
  </si>
  <si>
    <t>大华</t>
  </si>
  <si>
    <t>嘉兴余新潜福食品</t>
  </si>
  <si>
    <t>33040200000120</t>
  </si>
  <si>
    <t>大华*DH-ARC6416U-Y*动环监控*嘉兴余新潜福食品*33040200000120**330400320223*拆站*废旧</t>
  </si>
  <si>
    <t>330400320404</t>
  </si>
  <si>
    <t>嘉兴新篁竹林小区南</t>
  </si>
  <si>
    <t>330411500000000038</t>
  </si>
  <si>
    <t>大华*DH-ARC6416U-Y*监控*嘉兴新篁竹林小区南*330411500000000038**330400320404*拆站*废旧</t>
  </si>
  <si>
    <t>330400334969</t>
  </si>
  <si>
    <t>ePLC-M002FS</t>
  </si>
  <si>
    <t>通鼎</t>
  </si>
  <si>
    <t>嘉兴中信银行</t>
  </si>
  <si>
    <t>330400908000000793</t>
  </si>
  <si>
    <t>通鼎*ePLC-M002FS*监控*嘉兴中信银行*330400908000000793**330400334969*拆站*废旧</t>
  </si>
  <si>
    <t>330400320459</t>
  </si>
  <si>
    <t>ZXM10EISU</t>
  </si>
  <si>
    <t>中兴力维</t>
  </si>
  <si>
    <t>嘉兴三环南路东段</t>
  </si>
  <si>
    <t>330402500000000023</t>
  </si>
  <si>
    <t>中兴力维*ZXM10EISU*动力及环境监控单元主设备室外型成套设备*嘉兴三环南路东段*330402500000000023**330400320459*拆站*废旧</t>
  </si>
  <si>
    <t>330400341510</t>
  </si>
  <si>
    <t>基站构筑物扩容资产</t>
  </si>
  <si>
    <t>电控锁</t>
  </si>
  <si>
    <t>不详*电控锁*电控锁*桐乡濮院飞虎机械*330483908000000524**330400341510*拆站*废旧</t>
  </si>
  <si>
    <t>330400342257</t>
  </si>
  <si>
    <t>不详*不详*电控锁*桐乡濮院黄河村*330483908000000207**330400342257*拆站*废旧</t>
  </si>
  <si>
    <t>330400333722</t>
  </si>
  <si>
    <t>RRU安装架室内RRU安装架</t>
  </si>
  <si>
    <t>无*RRU安装架室内RRU安装架*RRU架*海盐六里信用社*330424908000000133**330400333722*拆站*废旧</t>
  </si>
  <si>
    <t>330400333818</t>
  </si>
  <si>
    <t>不详*不详*RRU安装架*桐乡崇福华龙皮塑*330483908000000826**330400333818*拆站*废旧</t>
  </si>
  <si>
    <t>330400339843</t>
  </si>
  <si>
    <t>无**空调控制器*平湖金桥-3*330482908000000139**330400339843*拆站*废旧</t>
  </si>
  <si>
    <t>330400351145</t>
  </si>
  <si>
    <t>HG-ACC-V4</t>
  </si>
  <si>
    <t>浙江恒古</t>
  </si>
  <si>
    <t>浙江恒古*HG-ACC-V4*空调控制器*桐乡濮院黄河村*330483908000000207**330400351145*拆站*废旧</t>
  </si>
  <si>
    <t>330400313167</t>
  </si>
  <si>
    <t>浪涌(防雷器）</t>
  </si>
  <si>
    <t>防雷器</t>
  </si>
  <si>
    <t>无**防雷器*嘉兴烟雨老年公寓*33040201000056**330400313167*拆站*废旧</t>
  </si>
  <si>
    <t>330400301764</t>
  </si>
  <si>
    <t>4x25铜3.4KG</t>
  </si>
  <si>
    <t>不详*4x25铜3.4KG*铜线根*桐乡崇福华龙皮塑*330483908000000826**330400301764*拆站*废旧</t>
  </si>
  <si>
    <t>330400388910</t>
  </si>
  <si>
    <t>3x16+1x10铜1.7KG</t>
  </si>
  <si>
    <t>不详*3x16+1x10铜1.7KG*铜线根*桐乡濮院黄河村*330483908000000207**330400388910*拆站*废旧</t>
  </si>
  <si>
    <t>330400125549</t>
  </si>
  <si>
    <t>3x16+1x10铜2.5KG</t>
  </si>
  <si>
    <t>不详*3x16+1x10铜2.5KG*铜线根*桐乡濮院黄河村*330483908000000207**330400125549*拆站*废旧</t>
  </si>
  <si>
    <t>资产类别名称</t>
  </si>
  <si>
    <t>单节电池电压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</si>
  <si>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</si>
  <si>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</si>
  <si>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</si>
  <si>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</si>
  <si>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</si>
  <si>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</si>
  <si>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杭州市分公司2024年第二十九次党委会纪要-杭州铁塔党委会纪要(2024)第31期</t>
  </si>
  <si>
    <t>330100300619</t>
  </si>
  <si>
    <t/>
  </si>
  <si>
    <t>富阳区郑家墩北</t>
  </si>
  <si>
    <t>330183500000002004</t>
  </si>
  <si>
    <t>无***富阳区郑家墩北*330183500000002004*0.5kg*330100300619*批*废旧</t>
  </si>
  <si>
    <t>称重计量后套用价格</t>
  </si>
  <si>
    <t>杭州市分公司2024年第二十六次党委会纪要-杭州铁塔党委会纪要(2024)第28期</t>
  </si>
  <si>
    <t>330100249449</t>
  </si>
  <si>
    <t>霍尔传感器</t>
  </si>
  <si>
    <t>建德枫树坞</t>
  </si>
  <si>
    <t>330182908000000193</t>
  </si>
  <si>
    <t>无*霍尔传感器**建德枫树坞*330182908000000193*0.276kg*330100249449**废旧</t>
  </si>
  <si>
    <t>330100249352</t>
  </si>
  <si>
    <t>建德三都南华口</t>
  </si>
  <si>
    <t>33018200000044</t>
  </si>
  <si>
    <t>无*霍尔传感器**建德三都南华口*33018200000044*0.274kg*330100249352**废旧</t>
  </si>
  <si>
    <t>330100249705</t>
  </si>
  <si>
    <t>建德宋家</t>
  </si>
  <si>
    <t>330182908000000418</t>
  </si>
  <si>
    <t>无*霍尔传感器**建德宋家*330182908000000418*0.279kg*330100249705**废旧</t>
  </si>
  <si>
    <t>配件</t>
  </si>
  <si>
    <t>不详*不详*无*不详*不详*380kg*330100007823等24个资产配件*批*废旧</t>
  </si>
  <si>
    <t>330100225108</t>
  </si>
  <si>
    <t>电缆</t>
  </si>
  <si>
    <t>铝缆-4芯</t>
  </si>
  <si>
    <t>富阳东洲移动富春民丰</t>
  </si>
  <si>
    <t>330183500000000260</t>
  </si>
  <si>
    <t>出铝率40%</t>
  </si>
  <si>
    <t>无*铝缆-4芯*出铝率40%*富阳东洲移动富春民丰*330183500000000260*3kg*330100225108*批*废旧</t>
  </si>
  <si>
    <t>铝缆</t>
  </si>
  <si>
    <t>称重及出铝率计量后套用价格</t>
  </si>
  <si>
    <t>330100133240</t>
  </si>
  <si>
    <t>富阳小沙</t>
  </si>
  <si>
    <t>330183908000000316</t>
  </si>
  <si>
    <t>无*铝缆-4芯*出铝率40%*富阳小沙*330183908000000316*7kg*330100133240*批*废旧</t>
  </si>
  <si>
    <t>330100345849</t>
  </si>
  <si>
    <t>天河路水厂（华达搬迁）</t>
  </si>
  <si>
    <t>330183500000001676</t>
  </si>
  <si>
    <t>无*铝缆-4芯*出铝率40%*天河路水厂（华达搬迁）*330183500000001676*5.5kg*330100345849*批*废旧</t>
  </si>
  <si>
    <t>330100229057</t>
  </si>
  <si>
    <t>废旧RRU架</t>
  </si>
  <si>
    <t>室内型</t>
  </si>
  <si>
    <t>建德七里扬帆</t>
  </si>
  <si>
    <t>330182908000000447</t>
  </si>
  <si>
    <t>无*室内型**建德七里扬帆*330182908000000447*62.5kg*330100229057**废旧</t>
  </si>
  <si>
    <t>室内型RRU架</t>
  </si>
  <si>
    <t>杭州市分公司2024年第三十次党委会纪要-杭州铁塔党委会纪要(2024)第32期</t>
  </si>
  <si>
    <t>330100228578</t>
  </si>
  <si>
    <t>建德姚村村</t>
  </si>
  <si>
    <t>330182908000000055</t>
  </si>
  <si>
    <t>无*室内型**建德姚村村*330182908000000055*46kg*330100228578**废旧</t>
  </si>
  <si>
    <t>330100252302</t>
  </si>
  <si>
    <t>无*分路计量**建德七里扬帆*330182908000000447*0.227kg*330100252302**废旧</t>
  </si>
  <si>
    <t>直接套用单价</t>
  </si>
  <si>
    <t>330100249355</t>
  </si>
  <si>
    <t>建德乾潭宋家村</t>
  </si>
  <si>
    <t>330182908000000999</t>
  </si>
  <si>
    <t>无*分路计量**建德乾潭宋家村*330182908000000999*0.278kg*330100249355**废旧</t>
  </si>
  <si>
    <t>330100249524</t>
  </si>
  <si>
    <t>建德下二都</t>
  </si>
  <si>
    <t>330182908000000391</t>
  </si>
  <si>
    <t>无*分路计量**建德下二都*330182908000000391*0.268kg*330100249524**废旧</t>
  </si>
  <si>
    <t>330100316454</t>
  </si>
  <si>
    <t>一体化机柜(风扇型)</t>
  </si>
  <si>
    <t>建德南山下</t>
  </si>
  <si>
    <t>330182908000000299</t>
  </si>
  <si>
    <t>无*一体化机柜(风扇型)**建德南山下*330182908000000299**330100316454**废旧</t>
  </si>
  <si>
    <t>330100241135</t>
  </si>
  <si>
    <t>梓溪坞隧道2_下-杭黄专项</t>
  </si>
  <si>
    <t>330182500000001521</t>
  </si>
  <si>
    <t>无*一体化机柜(风扇型)**梓溪坞隧道2_下-杭黄专项*330182500000001521**330100241135**废旧</t>
  </si>
  <si>
    <t>杭州市分公司2024年第十四次党委会纪要-杭州铁塔党委会纪要(2024)第16期</t>
  </si>
  <si>
    <t>330100291451</t>
  </si>
  <si>
    <t>萧山党山山北村</t>
  </si>
  <si>
    <t>330109908000001022</t>
  </si>
  <si>
    <t>中恒*一体化机柜（风扇型）**萧山党山山北村*330109908000001022**330100291451*批*废旧</t>
  </si>
  <si>
    <t>330100173040</t>
  </si>
  <si>
    <t>大润发外挂</t>
  </si>
  <si>
    <t>330104500000000244</t>
  </si>
  <si>
    <t>含嵌入式电源，1个模块</t>
  </si>
  <si>
    <t>无*一体化机柜（风扇型）*含嵌入式电源，1个模块*大润发外挂*330104500000000244*95.5kg-完整度15%*330100173040**废旧</t>
  </si>
  <si>
    <t>机柜（内含嵌入式开关电源与模块）</t>
  </si>
  <si>
    <t>完整度15%</t>
  </si>
  <si>
    <t>称重及完整度计量后套用价格</t>
  </si>
  <si>
    <t>330100168100_1</t>
  </si>
  <si>
    <t>一体化机柜（风扇型）拆分分-机柜柜体组件</t>
  </si>
  <si>
    <t>三里家园二区</t>
  </si>
  <si>
    <t>330104500000000162</t>
  </si>
  <si>
    <t>无*一体化机柜（风扇型）拆分分-机柜柜体组件**三里家园二区*330104500000000162**330100168100_1**废旧</t>
  </si>
  <si>
    <t>合并处置</t>
  </si>
  <si>
    <t>330100183413_1</t>
  </si>
  <si>
    <t>一体化机柜（风扇型）-资产编码拆分-机柜柜体组件</t>
  </si>
  <si>
    <t>萧山韩家埭</t>
  </si>
  <si>
    <t>330109500000000237</t>
  </si>
  <si>
    <t>无*一体化机柜（风扇型）-资产编码拆分-机柜柜体组件**萧山韩家埭*330109500000000237**330100183413_1**废旧</t>
  </si>
  <si>
    <t>330100201686</t>
  </si>
  <si>
    <t>滨江万恒科技园</t>
  </si>
  <si>
    <t>330108500000000225</t>
  </si>
  <si>
    <t>无*一体化机柜（空调型）**滨江万恒科技园*330108500000000225**330100201686*批*废旧</t>
  </si>
  <si>
    <t>330100008839</t>
  </si>
  <si>
    <t>杭州下沙斯莱特泵业</t>
  </si>
  <si>
    <t>330104906000014161</t>
  </si>
  <si>
    <t>无*一体化机柜（空调型）**杭州下沙斯莱特泵业*330104906000014161**330100008839*批*废旧</t>
  </si>
  <si>
    <t>330100176266</t>
  </si>
  <si>
    <t>杭州直大方伯</t>
  </si>
  <si>
    <t>330102908000000180</t>
  </si>
  <si>
    <t>无*一体化机柜（空调型）**杭州直大方伯*330102908000000180**330100176266*批*废旧</t>
  </si>
  <si>
    <t>330100267443</t>
  </si>
  <si>
    <t>富阳野生动物园</t>
  </si>
  <si>
    <t>330183908000000719</t>
  </si>
  <si>
    <t>含嵌入式开关电源，无模块</t>
  </si>
  <si>
    <t>无*一体化机柜（空调型）*含嵌入式开关电源，无模块*富阳野生动物园*330183908000000719*164kg/完整度10%*330100267443*批*废旧</t>
  </si>
  <si>
    <t>机柜（内含嵌入式开关电源与空调）</t>
  </si>
  <si>
    <t>完整度10%</t>
  </si>
  <si>
    <t>330100303874</t>
  </si>
  <si>
    <t>富阳春江八一村</t>
  </si>
  <si>
    <t>330183500000000185</t>
  </si>
  <si>
    <t>散柜</t>
  </si>
  <si>
    <t>无*一体化机柜（空调型）*散柜*富阳春江八一村*330183500000000185**330100303874*批*废旧</t>
  </si>
  <si>
    <t>330100173059</t>
  </si>
  <si>
    <t>一体化机柜（无风扇无空调）</t>
  </si>
  <si>
    <t>临安藻溪长村老茶湾</t>
  </si>
  <si>
    <t>330185500000000256</t>
  </si>
  <si>
    <t>无*一体化机柜（无风扇无空调）**临安藻溪长村老茶湾*330185500000000256**330100173059*批*废旧</t>
  </si>
  <si>
    <t>杭州市分公司2024年第二十一次党委会纪要-杭州铁塔党委会纪要(2024)第23期</t>
  </si>
  <si>
    <t>330100185881</t>
  </si>
  <si>
    <t>余杭瓶窑凤都工业城北</t>
  </si>
  <si>
    <t>330110500000000427</t>
  </si>
  <si>
    <t>无***余杭瓶窑凤都工业城北*330110500000000427**330100185881*批*废旧</t>
  </si>
  <si>
    <t>330100185882</t>
  </si>
  <si>
    <t>散架</t>
  </si>
  <si>
    <t>无**散架*余杭瓶窑凤都工业城北*330110500000000427**330100185882*批*废旧</t>
  </si>
  <si>
    <t>330100204396</t>
  </si>
  <si>
    <t>无**散架*余杭瓶窑凤都工业城北*330110500000000427**330100204396*批*废旧</t>
  </si>
  <si>
    <t>330100213819</t>
  </si>
  <si>
    <t>DAM-21601-T</t>
  </si>
  <si>
    <t>高新兴</t>
  </si>
  <si>
    <t>杭州大剧院南</t>
  </si>
  <si>
    <t>330104908000000187</t>
  </si>
  <si>
    <t>纯主机无辅材</t>
  </si>
  <si>
    <t>高新兴*DAM-21601-T*纯主机无辅材*杭州大剧院南*330104908000000187**330100213819*批*废旧</t>
  </si>
  <si>
    <t>330100232043</t>
  </si>
  <si>
    <t>杭州西湖长埭村西南</t>
  </si>
  <si>
    <t>330106500000000531</t>
  </si>
  <si>
    <t>高新兴*DAM-21601-T*纯主机无辅材*杭州西湖长埭村西南*330106500000000531**330100232043*批*废旧</t>
  </si>
  <si>
    <t>330100246936</t>
  </si>
  <si>
    <t>金地天逸</t>
  </si>
  <si>
    <t>330109500000000283</t>
  </si>
  <si>
    <t>高新兴*DAM-21601-T*纯主机无辅材*金地天逸*330109500000000283**330100246936*批*废旧</t>
  </si>
  <si>
    <t>杭州市分公司2021年第三十三次党委会纪要-杭州铁塔党委会纪要〔2021〕第34期</t>
  </si>
  <si>
    <t>330100107589</t>
  </si>
  <si>
    <t>下沙辉瑞药业</t>
  </si>
  <si>
    <t>330104500000000434</t>
  </si>
  <si>
    <t>高新兴*DAM-21601-T*纯主机无辅材*下沙辉瑞药业*330104500000000434**330100107589*批*废旧</t>
  </si>
  <si>
    <t>330100220247</t>
  </si>
  <si>
    <t>萧山融创江南壹号</t>
  </si>
  <si>
    <t>330109500010002689</t>
  </si>
  <si>
    <t>高新兴*DAM-21601-T*纯主机无辅材*萧山融创江南壹号*330109500010002689**330100220247*批*废旧</t>
  </si>
  <si>
    <t>330100212878</t>
  </si>
  <si>
    <t>中兴公司LY宁新村北</t>
  </si>
  <si>
    <t>330109908000000197</t>
  </si>
  <si>
    <t>高新兴*DAM-21601-T*纯主机无辅材*中兴公司LY宁新村北*330109908000000197**330100212878*批*废旧</t>
  </si>
  <si>
    <t>330100288737</t>
  </si>
  <si>
    <t>DCD8030W</t>
  </si>
  <si>
    <t>H712106萧山中心支局</t>
  </si>
  <si>
    <t>330109500000002421</t>
  </si>
  <si>
    <t>邦讯*DCD8030W*纯主机无辅材*H712106萧山中心支局*330109500000002421**330100288737*批*废旧</t>
  </si>
  <si>
    <t>330100323741</t>
  </si>
  <si>
    <t>H719115萧山桥里徐东</t>
  </si>
  <si>
    <t>330109500000002438</t>
  </si>
  <si>
    <t>邦讯*DCD8030W*纯主机无辅材*H719115萧山桥里徐东*330109500000002438**330100323741*批*废旧</t>
  </si>
  <si>
    <t>330100232779</t>
  </si>
  <si>
    <t>杭州桐庐沙湾村NR搬迁</t>
  </si>
  <si>
    <t>330122500010001854</t>
  </si>
  <si>
    <t>邦讯*DCD8030W*纯主机无辅材*杭州桐庐沙湾村NR搬迁*330122500010001854**330100232779*批*废旧</t>
  </si>
  <si>
    <t>330100231614</t>
  </si>
  <si>
    <t>浙大紫金港西区二期（管理学院，人文社科组团，学生保障中心）</t>
  </si>
  <si>
    <t>330106010000002026</t>
  </si>
  <si>
    <t>邦讯*DCD8030W*纯主机无辅材*浙大紫金港西区二期（管理学院，人文社科组团，学生保障中心）*330106010000002026**330100231614*批*废旧</t>
  </si>
  <si>
    <t>330100279099</t>
  </si>
  <si>
    <t>杭州泰龙商务大酒店</t>
  </si>
  <si>
    <t>330105908000000132</t>
  </si>
  <si>
    <t>邦讯*DCD8060*纯主机无辅材*杭州泰龙商务大酒店*330105908000000132**330100279099*批*废旧</t>
  </si>
  <si>
    <t>330100226627</t>
  </si>
  <si>
    <t>利二村2</t>
  </si>
  <si>
    <t>330109500000000617</t>
  </si>
  <si>
    <t>邦讯*DCD8060*纯主机无辅材*利二村2*330109500000000617**330100226627*批*废旧</t>
  </si>
  <si>
    <t>330100224801</t>
  </si>
  <si>
    <t>浙大紫金港西区二期（博士后宿舍楼，公共教学楼，机械楼）</t>
  </si>
  <si>
    <t>330106010000002055</t>
  </si>
  <si>
    <t>邦讯*DCD8060*纯主机无辅材*浙大紫金港西区二期（博士后宿舍楼，公共教学楼，机械楼）*330106010000002055**330100224801*批*废旧</t>
  </si>
  <si>
    <t>330100226985</t>
  </si>
  <si>
    <t>萧山垦辉六路</t>
  </si>
  <si>
    <t>330109908000001998</t>
  </si>
  <si>
    <t>大华*DH-ARC6416U-Y*纯主机无辅材*萧山垦辉六路*330109908000001998**330100226985*批*废旧</t>
  </si>
  <si>
    <t>330100235158</t>
  </si>
  <si>
    <t>临安昌化镇东</t>
  </si>
  <si>
    <t>330185908000000452</t>
  </si>
  <si>
    <t>无*动环监控*纯主机无辅材*临安昌化镇东*330185908000000452**330100235158*批*废旧</t>
  </si>
  <si>
    <t>330100212764</t>
  </si>
  <si>
    <t>临安高虹石门</t>
  </si>
  <si>
    <t>330185908000000080</t>
  </si>
  <si>
    <t>无*动环监控*纯主机无辅材*临安高虹石门*330185908000000080**330100212764*批*废旧</t>
  </si>
  <si>
    <t>330100178966</t>
  </si>
  <si>
    <t>临安锦城公园城</t>
  </si>
  <si>
    <t>330185500000000277</t>
  </si>
  <si>
    <t>无*动环监控*纯主机无辅材*临安锦城公园城*330185500000000277**330100178966*批*废旧</t>
  </si>
  <si>
    <t>330100214544</t>
  </si>
  <si>
    <t>临安龙岗龙井</t>
  </si>
  <si>
    <t>330185908000000184</t>
  </si>
  <si>
    <t>无*动环监控*纯主机无辅材*临安龙岗龙井*330185908000000184**330100214544*批*废旧</t>
  </si>
  <si>
    <t>330100281581</t>
  </si>
  <si>
    <t>临安千洪朱湾</t>
  </si>
  <si>
    <t>330185908000000331</t>
  </si>
  <si>
    <t>无*动环监控*纯主机无辅材*临安千洪朱湾*330185908000000331**330100281581*批*废旧</t>
  </si>
  <si>
    <t>330100200480</t>
  </si>
  <si>
    <t>临安青山湖街道杭叉集团东</t>
  </si>
  <si>
    <t>330185906000014059</t>
  </si>
  <si>
    <t>无*动环监控*纯主机无辅材*临安青山湖街道杭叉集团东*330185906000014059**330100200480*批*废旧</t>
  </si>
  <si>
    <t>330100257254</t>
  </si>
  <si>
    <t>无*动环监控*纯主机无辅材*临安青山湖街道杭叉集团东*330185906000014059**330100257254*批*废旧</t>
  </si>
  <si>
    <t>330100212965</t>
  </si>
  <si>
    <t>临安申明洲头村</t>
  </si>
  <si>
    <t>330185500000000367</t>
  </si>
  <si>
    <t>无*动环监控*纯主机无辅材*临安申明洲头村*330185500000000367**330100212965*批*废旧</t>
  </si>
  <si>
    <t>330100209296</t>
  </si>
  <si>
    <t>临安太阳北</t>
  </si>
  <si>
    <t>330185500000000359</t>
  </si>
  <si>
    <t>无*动环监控*纯主机无辅材*临安太阳北*330185500000000359**330100209296*批*废旧</t>
  </si>
  <si>
    <t>330100225235</t>
  </si>
  <si>
    <t>临安湍口大溪滩</t>
  </si>
  <si>
    <t>330185500000000063</t>
  </si>
  <si>
    <t>无*动环监控*纯主机无辅材*临安湍口大溪滩*330185500000000063**330100225235*批*废旧</t>
  </si>
  <si>
    <t>330100280724</t>
  </si>
  <si>
    <t>临安移动朱村</t>
  </si>
  <si>
    <t>330185908000000087</t>
  </si>
  <si>
    <t>无*动环监控*纯主机无辅材*临安移动朱村*330185908000000087**330100280724*批*废旧</t>
  </si>
  <si>
    <t>330100232523</t>
  </si>
  <si>
    <t>临安於潜童家RRU</t>
  </si>
  <si>
    <t>330185908000000530</t>
  </si>
  <si>
    <t>无*动环监控*纯主机无辅材*临安於潜童家RRU*330185908000000530**330100232523*批*废旧</t>
  </si>
  <si>
    <t>330100194002</t>
  </si>
  <si>
    <t>临安藻溪长六下徐村</t>
  </si>
  <si>
    <t>330185500000000261</t>
  </si>
  <si>
    <t>无*动环监控*纯主机无辅材*临安藻溪长六下徐村*330185500000000261**330100194002*批*废旧</t>
  </si>
  <si>
    <t>330100264946</t>
  </si>
  <si>
    <t>动环监控DH-ARC6416U-Y</t>
  </si>
  <si>
    <t>淳安大江南酒店</t>
  </si>
  <si>
    <t>330127908000000769</t>
  </si>
  <si>
    <t>纯主机，无辅材</t>
  </si>
  <si>
    <t>大华*动环监控DH-ARC6416U-Y*纯主机，无辅材*淳安大江南酒店*330127908000000769**330100264946*批*废旧</t>
  </si>
  <si>
    <t>330100199892</t>
  </si>
  <si>
    <t>淳安文昌镇东北湖区旅游码头</t>
  </si>
  <si>
    <t>330127500000000111</t>
  </si>
  <si>
    <t>大华*动环监控DH-ARC6416U-Y*纯主机，无辅材*淳安文昌镇东北湖区旅游码头*330127500000000111**330100199892*批*废旧</t>
  </si>
  <si>
    <t>330100185884</t>
  </si>
  <si>
    <t>高新兴**纯主机，无辅材*余杭瓶窑凤都工业城北*330110500000000427**330100185884*批*废旧</t>
  </si>
  <si>
    <t>330100208343</t>
  </si>
  <si>
    <t>监控模块</t>
  </si>
  <si>
    <t>位置通信模块</t>
  </si>
  <si>
    <t>无*位置通信模块**富阳小沙*330183908000000316*0.222kg*330100208343*批*废旧</t>
  </si>
  <si>
    <t>330100185879</t>
  </si>
  <si>
    <t>无***余杭瓶窑凤都工业城北*330110500000000427**330100185879*批*废旧</t>
  </si>
  <si>
    <t>330100137581</t>
  </si>
  <si>
    <t>无***淳安大江南酒店*330127908000000769**330100137581*批*废旧</t>
  </si>
  <si>
    <t>330100145753</t>
  </si>
  <si>
    <t>建德杨村桥岭源</t>
  </si>
  <si>
    <t>330182908000000681</t>
  </si>
  <si>
    <t>无***建德杨村桥岭源*330182908000000681**330100145753**废旧</t>
  </si>
  <si>
    <t>330100104977</t>
  </si>
  <si>
    <t>无***建德姚村村*330182908000000055**330100104977**废旧</t>
  </si>
  <si>
    <t>330100318747</t>
  </si>
  <si>
    <t>壁挂式</t>
  </si>
  <si>
    <t>杭州我的客栈-2</t>
  </si>
  <si>
    <t>330102908000000143</t>
  </si>
  <si>
    <t>无模块</t>
  </si>
  <si>
    <t>无*壁挂式*无模块*杭州我的客栈-2*330102908000000143*33.5kg*330100318747**废旧</t>
  </si>
  <si>
    <t>330100284601</t>
  </si>
  <si>
    <t>壁挂式IPS-G10377</t>
  </si>
  <si>
    <t>杭电信工E1楼</t>
  </si>
  <si>
    <t>330185500000000341</t>
  </si>
  <si>
    <t>中恒*壁挂式IPS-G10377**杭电信工E1楼*330185500000000341*34.5kg*330100284601*批*废旧</t>
  </si>
  <si>
    <t>330100328183</t>
  </si>
  <si>
    <t>中恒*壁挂式IPS-G10377**浙大紫金港西区二期（博士后宿舍楼，公共教学楼，机械楼）*330106010000002055*35kg*330100328183*批*废旧</t>
  </si>
  <si>
    <t>330100316457</t>
  </si>
  <si>
    <t>嵌入式</t>
  </si>
  <si>
    <t>两个模块</t>
  </si>
  <si>
    <t>不详*嵌入式*两个模块*建德南山下*330182908000000299*14.5kg*330100316457*批*废旧</t>
  </si>
  <si>
    <t>330100304212_1</t>
  </si>
  <si>
    <t>大梁山庄</t>
  </si>
  <si>
    <t>330185010000000176</t>
  </si>
  <si>
    <t>1模块</t>
  </si>
  <si>
    <t>无*嵌入式*1模块*大梁山庄*330185010000000176*8kg*330100304212_1*批*废旧</t>
  </si>
  <si>
    <t>330100166799</t>
  </si>
  <si>
    <t>高虹木公山</t>
  </si>
  <si>
    <t>330185500000000043</t>
  </si>
  <si>
    <t>无*嵌入式*1模块*高虹木公山*330185500000000043*13kg*330100166799*批*废旧</t>
  </si>
  <si>
    <t>330100137755</t>
  </si>
  <si>
    <t>无*嵌入式*无模块*富阳小沙*330183908000000316*45.5kg*330100137755*批*废旧</t>
  </si>
  <si>
    <t>330100168100_2</t>
  </si>
  <si>
    <t>一体化机柜（风扇型）拆分-嵌入式开关电源组件</t>
  </si>
  <si>
    <t>无*一体化机柜（风扇型）拆分-嵌入式开关电源组件*无模块*三里家园二区*330104500000000162*6kg*330100168100_2**废旧</t>
  </si>
  <si>
    <t>替换处置</t>
  </si>
  <si>
    <t>330100106977</t>
  </si>
  <si>
    <t>组合式</t>
  </si>
  <si>
    <t>萧山万向美之园</t>
  </si>
  <si>
    <t>330109908000001184</t>
  </si>
  <si>
    <t>无模块，铜线铜牌铝牌等内部器件完整度15%</t>
  </si>
  <si>
    <t>艾默生*组合式*无模块，铜线铜牌铝牌等内部器件完整度15%*萧山万向美之园*330109908000001184*完整度15%*330100106977*批*废旧</t>
  </si>
  <si>
    <t>完整度计量后套用价格</t>
  </si>
  <si>
    <t>330100118094</t>
  </si>
  <si>
    <t>萧山所前工业园</t>
  </si>
  <si>
    <t>330109908000000532</t>
  </si>
  <si>
    <t>无后面板，无模块，铜线铜牌铝牌等内部器件完整度15%</t>
  </si>
  <si>
    <t>中恒*组合式*无后面板，无模块，铜线铜牌铝牌等内部器件完整度15%*萧山所前工业园*330109908000000532*完整度15%*330100118094*批*废旧</t>
  </si>
  <si>
    <t>330100167226</t>
  </si>
  <si>
    <t>余杭中泰岑村</t>
  </si>
  <si>
    <t>330110500000000160</t>
  </si>
  <si>
    <t>中恒*组合式*无后面板，无模块，铜线铜牌铝牌等内部器件完整度15%*余杭中泰岑村*330110500000000160*完整度15%*330100167226*批*废旧</t>
  </si>
  <si>
    <t>杭州市分公司2024年第十一次党委会纪要-杭州铁塔党委会纪要(2024)第13期</t>
  </si>
  <si>
    <t>330100285156</t>
  </si>
  <si>
    <t>余杭海创淘宝城</t>
  </si>
  <si>
    <t>330110908000001409</t>
  </si>
  <si>
    <t>无前后面板，无模块，铜线铜牌铝牌等内部器件完整度20%</t>
  </si>
  <si>
    <t>中恒*组合式*无前后面板，无模块，铜线铜牌铝牌等内部器件完整度20%*余杭海创淘宝城*330110908000001409*完整度20%*330100285156*批*废旧</t>
  </si>
  <si>
    <t>完整度20%</t>
  </si>
  <si>
    <t>330100114686</t>
  </si>
  <si>
    <t>萧山丰东</t>
  </si>
  <si>
    <t>330109500000002174</t>
  </si>
  <si>
    <t>无后面板，无模块，铜线铜牌铝牌等内部器件完整度25%</t>
  </si>
  <si>
    <t>中兴*组合式*无后面板，无模块，铜线铜牌铝牌等内部器件完整度25%*萧山丰东*330109500000002174*完整度25%*330100114686*批*废旧</t>
  </si>
  <si>
    <t>完整度25%</t>
  </si>
  <si>
    <t>330100172448</t>
  </si>
  <si>
    <t>建德大岭</t>
  </si>
  <si>
    <t>330182010000000125</t>
  </si>
  <si>
    <t>0个模块，铜线铜牌铝牌等内部器件完整度20%</t>
  </si>
  <si>
    <t>不详*组合式*0个模块，铜线铜牌铝牌等内部器件完整度20%*建德大岭*330182010000000125*完整度20%*330100172448*批*废旧</t>
  </si>
  <si>
    <t>330100222765</t>
  </si>
  <si>
    <t>建德梅城外方</t>
  </si>
  <si>
    <t>33018201000105</t>
  </si>
  <si>
    <t>不详*组合式*0个模块，铜线铜牌铝牌等内部器件完整度20%*建德梅城外方*33018201000105*完整度20%*330100222765*批*废旧</t>
  </si>
  <si>
    <t>330100106717</t>
  </si>
  <si>
    <t>建德新安江田坞</t>
  </si>
  <si>
    <t>330182908000000908</t>
  </si>
  <si>
    <t>不详*组合式*0个模块，铜线铜牌铝牌等内部器件完整度20%*建德新安江田坞*330182908000000908*完整度20%*330100106717*批*废旧</t>
  </si>
  <si>
    <t>330100105488</t>
  </si>
  <si>
    <t>建德杨村桥王谢</t>
  </si>
  <si>
    <t>330182908000000939</t>
  </si>
  <si>
    <t>不详*组合式*0个模块，铜线铜牌铝牌等内部器件完整度20%*建德杨村桥王谢*330182908000000939*完整度20%*330100105488*批*废旧</t>
  </si>
  <si>
    <t>330100143289</t>
  </si>
  <si>
    <t>建德高速公路服务区</t>
  </si>
  <si>
    <t>330182908000000884</t>
  </si>
  <si>
    <t>0个模块，铜线铜牌铝牌等内部器件完整度25%</t>
  </si>
  <si>
    <t>不详*组合式*0个模块，铜线铜牌铝牌等内部器件完整度25%*建德高速公路服务区*330182908000000884*完整度25%*330100143289*批*废旧</t>
  </si>
  <si>
    <t>330100145751</t>
  </si>
  <si>
    <t>建德乾潭田包村RRU</t>
  </si>
  <si>
    <t>330182908000000569</t>
  </si>
  <si>
    <t>不详*组合式*0个模块，铜线铜牌铝牌等内部器件完整度25%*建德乾潭田包村RRU*330182908000000569*完整度25%*330100145751*批*废旧</t>
  </si>
  <si>
    <t>330100152266</t>
  </si>
  <si>
    <t>建德上仓</t>
  </si>
  <si>
    <t>330182908000000358</t>
  </si>
  <si>
    <t>不详*组合式*0个模块，铜线铜牌铝牌等内部器件完整度25%*建德上仓*330182908000000358*完整度25%*330100152266*批*废旧</t>
  </si>
  <si>
    <t>330100229498</t>
  </si>
  <si>
    <t>建德新安江石马头</t>
  </si>
  <si>
    <t>330182908000000985</t>
  </si>
  <si>
    <t>不详*组合式*0个模块，铜线铜牌铝牌等内部器件完整度25%*建德新安江石马头*330182908000000985*完整度25%*330100229498*批*废旧</t>
  </si>
  <si>
    <t>330100119776</t>
  </si>
  <si>
    <t>不详*组合式*0个模块，铜线铜牌铝牌等内部器件完整度25%*建德姚村村*330182908000000055*完整度25%*330100119776*批*废旧</t>
  </si>
  <si>
    <t>330100122160</t>
  </si>
  <si>
    <t>建德财校</t>
  </si>
  <si>
    <t>330182908000000453</t>
  </si>
  <si>
    <t>0个模块，铜线铜牌铝牌等内部器件完整度30%</t>
  </si>
  <si>
    <t>不详*组合式*0个模块，铜线铜牌铝牌等内部器件完整度30%*建德财校*330182908000000453*完整度30%*330100122160*批*废旧</t>
  </si>
  <si>
    <t>完整度30%</t>
  </si>
  <si>
    <t>330100112592</t>
  </si>
  <si>
    <t>建德渔业村</t>
  </si>
  <si>
    <t>330182908000000134</t>
  </si>
  <si>
    <t>不详*组合式*0个模块，铜线铜牌铝牌等内部器件完整度30%*建德渔业村*330182908000000134*完整度30%*330100112592*批*废旧</t>
  </si>
  <si>
    <t>330100182608</t>
  </si>
  <si>
    <t>灵栖洞游客中心</t>
  </si>
  <si>
    <t>330182500000000087</t>
  </si>
  <si>
    <t>不详*组合式*0个模块，铜线铜牌铝牌等内部器件完整度30%*灵栖洞游客中心*330182500000000087*完整度30%*330100182608*批*废旧</t>
  </si>
  <si>
    <t>330100222754</t>
  </si>
  <si>
    <t>庄丰村XY</t>
  </si>
  <si>
    <t>33018201000019</t>
  </si>
  <si>
    <t>不详*组合式*0个模块，铜线铜牌铝牌等内部器件完整度30%*庄丰村XY*33018201000019*完整度30%*330100222754*批*废旧</t>
  </si>
  <si>
    <t>330100104623</t>
  </si>
  <si>
    <t>建德三河下田RRU</t>
  </si>
  <si>
    <t>330182908000000743</t>
  </si>
  <si>
    <t>0个模块，铜线铜牌铝牌等内部器件完整度40%</t>
  </si>
  <si>
    <t>不详*组合式*0个模块，铜线铜牌铝牌等内部器件完整度40%*建德三河下田RRU*330182908000000743*完整度40%*330100104623*批*废旧</t>
  </si>
  <si>
    <t>完整度40%</t>
  </si>
  <si>
    <t>330100104625</t>
  </si>
  <si>
    <t>建德三都姚村RRU</t>
  </si>
  <si>
    <t>330182908000000742</t>
  </si>
  <si>
    <t>1个模块，铜线铜牌铝牌等内部器件完整度25%</t>
  </si>
  <si>
    <t>不详*组合式*1个模块，铜线铜牌铝牌等内部器件完整度25%*建德三都姚村RRU*330182908000000742*完整度25%*330100104625*批*废旧</t>
  </si>
  <si>
    <t>330100124243</t>
  </si>
  <si>
    <t>建德三溪</t>
  </si>
  <si>
    <t>330182908000000460</t>
  </si>
  <si>
    <t>2个模块，铜线铜牌铝牌等内部器件完整度45%</t>
  </si>
  <si>
    <t>不详*组合式*2个模块，铜线铜牌铝牌等内部器件完整度45%*建德三溪*330182908000000460*完整度45%*330100124243*批*废旧</t>
  </si>
  <si>
    <t>完整度45%</t>
  </si>
  <si>
    <t>330100120667</t>
  </si>
  <si>
    <t>建德青坞</t>
  </si>
  <si>
    <t>330182908000000506</t>
  </si>
  <si>
    <t>3个模块，铜线铜牌铝牌等内部器件完整度35%</t>
  </si>
  <si>
    <t>不详*组合式*3个模块，铜线铜牌铝牌等内部器件完整度35%*建德青坞*330182908000000506*完整度35%*330100120667*批*废旧</t>
  </si>
  <si>
    <t>完整度35%</t>
  </si>
  <si>
    <t>330100286482</t>
  </si>
  <si>
    <t>建德新安江火车站</t>
  </si>
  <si>
    <t>330182908000000913</t>
  </si>
  <si>
    <t>3个模块，铜线铜牌铝牌等内部器件完整度40%</t>
  </si>
  <si>
    <t>不详*组合式*3个模块，铜线铜牌铝牌等内部器件完整度40%*建德新安江火车站*330182908000000913*完整度40%*330100286482*批*废旧</t>
  </si>
  <si>
    <t>330100114597</t>
  </si>
  <si>
    <t>建德沁雅山庄</t>
  </si>
  <si>
    <t>330182908000000449</t>
  </si>
  <si>
    <t>6个模块，铜线铜牌铝牌等内部器件完整度60%</t>
  </si>
  <si>
    <t>不详*组合式*6个模块，铜线铜牌铝牌等内部器件完整度60%*建德沁雅山庄*330182908000000449*完整度60%*330100114597*批*废旧</t>
  </si>
  <si>
    <t>完整度60%</t>
  </si>
  <si>
    <t>330100139144</t>
  </si>
  <si>
    <t>临安赵家</t>
  </si>
  <si>
    <t>330185908000000805</t>
  </si>
  <si>
    <t>1块模块,铜线铜牌铝牌等内部器件完整度15%</t>
  </si>
  <si>
    <t>无*组合式*1块模块,铜线铜牌铝牌等内部器件完整度15%*临安赵家*330185908000000805*完整度15%*330100139144*批*废旧</t>
  </si>
  <si>
    <t>330100184212</t>
  </si>
  <si>
    <t>临安昌化甲子村</t>
  </si>
  <si>
    <t>330185500000000226</t>
  </si>
  <si>
    <t>1块模块,铜线铜牌铝牌等内部器件完整度20%</t>
  </si>
  <si>
    <t>无*组合式*1块模块,铜线铜牌铝牌等内部器件完整度20%*临安昌化甲子村*330185500000000226*完整度20%*330100184212*批*废旧</t>
  </si>
  <si>
    <t>330100217511</t>
  </si>
  <si>
    <t>白石村东搬迁</t>
  </si>
  <si>
    <t>330104500010002512</t>
  </si>
  <si>
    <t>2个模块，铜线铜牌铝牌等内部器件完整度40%</t>
  </si>
  <si>
    <t>无*组合式*2个模块，铜线铜牌铝牌等内部器件完整度40%*白石村东搬迁*330104500010002512*完整度40%*330100217511**废旧</t>
  </si>
  <si>
    <t>330100222826</t>
  </si>
  <si>
    <t>富阳大源虹赤-2</t>
  </si>
  <si>
    <t>330183908000001103</t>
  </si>
  <si>
    <t>无*组合式*3个模块，铜线铜牌铝牌等内部器件完整度35%*富阳大源虹赤-2*330183908000001103*完整度35%*330100222826*批*废旧</t>
  </si>
  <si>
    <t>330100122170</t>
  </si>
  <si>
    <t>萧山小猢狲</t>
  </si>
  <si>
    <t>330109908000000979</t>
  </si>
  <si>
    <t>无*组合式*3个模块，铜线铜牌铝牌等内部器件完整度40%*萧山小猢狲*330109908000000979*完整度40%*330100122170*批*废旧</t>
  </si>
  <si>
    <t>330100149086</t>
  </si>
  <si>
    <t>富阳第二劳教所</t>
  </si>
  <si>
    <t>330183908000001157</t>
  </si>
  <si>
    <t>无模块，铜线铜牌铝牌等内部器件完整度20%</t>
  </si>
  <si>
    <t>无*组合式*无模块，铜线铜牌铝牌等内部器件完整度20%*富阳第二劳教所*330183908000001157*完整度20%*330100149086*批*废旧</t>
  </si>
  <si>
    <t>330100124716</t>
  </si>
  <si>
    <t>2P</t>
  </si>
  <si>
    <t>临安银坑</t>
  </si>
  <si>
    <t>330185908000000847</t>
  </si>
  <si>
    <t>铜管配件另行入库</t>
  </si>
  <si>
    <t>无*2P*铜管配件另行入库*临安银坑*330185908000000847**330100124716*批*废旧</t>
  </si>
  <si>
    <t>330100157115</t>
  </si>
  <si>
    <t>杭州交通局</t>
  </si>
  <si>
    <t>330103908000000278</t>
  </si>
  <si>
    <t>无铜管</t>
  </si>
  <si>
    <t>美的*2P*无铜管*杭州交通局*330103908000000278**330100157115*批*废旧</t>
  </si>
  <si>
    <t>330100222770</t>
  </si>
  <si>
    <t>2p</t>
  </si>
  <si>
    <t>建德杨村桥隐将</t>
  </si>
  <si>
    <t>330182700000056967</t>
  </si>
  <si>
    <t>配件铜管另行申请退库</t>
  </si>
  <si>
    <t>无*2p*配件铜管另行申请退库*建德杨村桥隐将*330182700000056967**330100222770**废旧</t>
  </si>
  <si>
    <t>330100227155</t>
  </si>
  <si>
    <t>余杭塘南</t>
  </si>
  <si>
    <t>330110908000000235</t>
  </si>
  <si>
    <t>无*2P*配件铜管另行申请退库*余杭塘南*330110908000000235**330100227155*批*废旧</t>
  </si>
  <si>
    <t>330100211001</t>
  </si>
  <si>
    <t>余杭塘栖半山娘娘庙云坛寺</t>
  </si>
  <si>
    <t>330110500000000508</t>
  </si>
  <si>
    <t>无*2P*配件铜管另行申请退库*余杭塘栖半山娘娘庙云坛寺*330110500000000508**330100211001*批*废旧</t>
  </si>
  <si>
    <t>330100272375</t>
  </si>
  <si>
    <t>余杭吴家厍</t>
  </si>
  <si>
    <t>330110908000000254</t>
  </si>
  <si>
    <t>无*2P*配件铜管另行申请退库*余杭吴家厍*330110908000000254**330100272375*批*废旧</t>
  </si>
  <si>
    <t>330100178187</t>
  </si>
  <si>
    <t>3P</t>
  </si>
  <si>
    <t>高坪何家坞</t>
  </si>
  <si>
    <t>330185500000000204</t>
  </si>
  <si>
    <t>无*3P*铜管配件另行入库*高坪何家坞*330185500000000204**330100178187*批*废旧</t>
  </si>
  <si>
    <t>330100192660</t>
  </si>
  <si>
    <t>临安昌化殡仪馆-2</t>
  </si>
  <si>
    <t>330185908000000875</t>
  </si>
  <si>
    <t>无*3P*铜管配件另行入库*临安昌化殡仪馆-2*330185908000000875**330100192660*批*废旧</t>
  </si>
  <si>
    <t>330100146255</t>
  </si>
  <si>
    <t>临安富源</t>
  </si>
  <si>
    <t>330185908000001058</t>
  </si>
  <si>
    <t>无*3P*铜管配件另行入库*临安富源*330185908000001058**330100146255*批*废旧</t>
  </si>
  <si>
    <t>330100126321</t>
  </si>
  <si>
    <t>临安高源</t>
  </si>
  <si>
    <t>330185908000000741</t>
  </si>
  <si>
    <t>无*3P*铜管配件另行入库*临安高源*330185908000000741**330100126321*批*废旧</t>
  </si>
  <si>
    <t>330100229233</t>
  </si>
  <si>
    <t>临安潜川鱼潭RRU</t>
  </si>
  <si>
    <t>330185908000000502</t>
  </si>
  <si>
    <t>无*3P*铜管配件另行入库*临安潜川鱼潭RRU*330185908000000502**330100229233*批*废旧</t>
  </si>
  <si>
    <t>330100199421</t>
  </si>
  <si>
    <t>临安太阳镇浪山村</t>
  </si>
  <si>
    <t>330185908000000840</t>
  </si>
  <si>
    <t>无*3P*铜管配件另行入库*临安太阳镇浪山村*330185908000000840**330100199421*批*废旧</t>
  </si>
  <si>
    <t>330100113160</t>
  </si>
  <si>
    <t>临安湍口镇童家村</t>
  </si>
  <si>
    <t>330185908000000400</t>
  </si>
  <si>
    <t>无*3P*铜管配件另行入库*临安湍口镇童家村*330185908000000400**330100113160*批*废旧</t>
  </si>
  <si>
    <t>330100124807</t>
  </si>
  <si>
    <t>临安外古村</t>
  </si>
  <si>
    <t>330185908000000923</t>
  </si>
  <si>
    <t>无*3P*铜管配件另行入库*临安外古村*330185908000000923**330100124807*批*废旧</t>
  </si>
  <si>
    <t>330100125095</t>
  </si>
  <si>
    <t>无*3P*铜管配件另行入库*临安赵家*330185908000000805**330100125095*批*废旧</t>
  </si>
  <si>
    <t>330100157205</t>
  </si>
  <si>
    <t>杭州江干龙湖名景台北区</t>
  </si>
  <si>
    <t>330104500010002473</t>
  </si>
  <si>
    <t>大金*3P*无铜管*杭州江干龙湖名景台北区*330104500010002473**330100157205*批*废旧</t>
  </si>
  <si>
    <t>330100146381</t>
  </si>
  <si>
    <t>萧山临浦苎萝村</t>
  </si>
  <si>
    <t>330109908000001256</t>
  </si>
  <si>
    <t>大金*3P*无铜管*萧山临浦苎萝村*330109908000001256**330100146381*批*废旧</t>
  </si>
  <si>
    <t>330100146816</t>
  </si>
  <si>
    <t>杭州朝阳村</t>
  </si>
  <si>
    <t>330110908000000417</t>
  </si>
  <si>
    <t>海信*3P*无铜管*杭州朝阳村*330110908000000417**330100146816*批*废旧</t>
  </si>
  <si>
    <t>330100273348</t>
  </si>
  <si>
    <t>萧山机场T1航站楼</t>
  </si>
  <si>
    <t>330109010000000384</t>
  </si>
  <si>
    <t>海信*3P*无铜管*萧山机场T1航站楼*330109010000000384**330100273348*批*废旧</t>
  </si>
  <si>
    <t>330100157414</t>
  </si>
  <si>
    <t>萧山山南村搬迁</t>
  </si>
  <si>
    <t>330109500010003195</t>
  </si>
  <si>
    <t>海信*3P*无铜管*萧山山南村搬迁*330109500010003195**330100157414*批*废旧</t>
  </si>
  <si>
    <t>330100365613</t>
  </si>
  <si>
    <t>杭州彭埠陈家道地</t>
  </si>
  <si>
    <t>330104010000000178</t>
  </si>
  <si>
    <t>科龙*3P*无铜管*杭州彭埠陈家道地*330104010000000178**330100365613*批*废旧</t>
  </si>
  <si>
    <t>330100146384</t>
  </si>
  <si>
    <t>杭州水电安装基地</t>
  </si>
  <si>
    <t>330108908000000218</t>
  </si>
  <si>
    <t>美的*3P*无铜管*杭州水电安装基地*330108908000000218**330100146384*批*废旧</t>
  </si>
  <si>
    <t>330100126548</t>
  </si>
  <si>
    <t>美的*3P*无铜管*萧山丰东*330109500000002174**330100126548*批*废旧</t>
  </si>
  <si>
    <t>330100127341</t>
  </si>
  <si>
    <t>余杭塘栖LY余杭圣塘洋农贸市场FDD1800</t>
  </si>
  <si>
    <t>330110500000002341</t>
  </si>
  <si>
    <t>美的*3P*无铜管*余杭塘栖LY余杭圣塘洋农贸市场FDD1800*330110500000002341**330100127341*批*废旧</t>
  </si>
  <si>
    <t>330100113621</t>
  </si>
  <si>
    <t>淳安白马乡</t>
  </si>
  <si>
    <t>330127908000000008</t>
  </si>
  <si>
    <t>配件铜管另外申请入库</t>
  </si>
  <si>
    <t>大金*3P*配件铜管另外申请入库*淳安白马乡*330127908000000008**330100113621*批*废旧</t>
  </si>
  <si>
    <t>330100146770</t>
  </si>
  <si>
    <t>淳安富文</t>
  </si>
  <si>
    <t>330127908000000630</t>
  </si>
  <si>
    <t>大金*3P*配件铜管另外申请入库*淳安富文*330127908000000630**330100146770*批*废旧</t>
  </si>
  <si>
    <t>330100146541</t>
  </si>
  <si>
    <t>淳安桂花村</t>
  </si>
  <si>
    <t>330127908000001119</t>
  </si>
  <si>
    <t>大金*3P*配件铜管另外申请入库*淳安桂花村*330127908000001119**330100146541*批*废旧</t>
  </si>
  <si>
    <t>330100113958</t>
  </si>
  <si>
    <t>杭州育英职业学院</t>
  </si>
  <si>
    <t>330104908000000411</t>
  </si>
  <si>
    <t>大金*3P*铜管配件另行入库*杭州育英职业学院*330104908000000411**330100113958*批*废旧</t>
  </si>
  <si>
    <t>330100125106</t>
  </si>
  <si>
    <t>萧山江东村</t>
  </si>
  <si>
    <t>330109908000000684</t>
  </si>
  <si>
    <t>大金*3P*铜管配件另行入库*萧山江东村*330109908000000684**330100125106*批*废旧</t>
  </si>
  <si>
    <t>330100127907</t>
  </si>
  <si>
    <t>萧山新富村</t>
  </si>
  <si>
    <t>330109908000000951</t>
  </si>
  <si>
    <t>大金*3P*铜管配件另行入库*萧山新富村*330109908000000951**330100127907*批*废旧</t>
  </si>
  <si>
    <t>330100147040</t>
  </si>
  <si>
    <t>萧山岩峰</t>
  </si>
  <si>
    <t>330109908000000919</t>
  </si>
  <si>
    <t>大金*3P*铜管配件另行入库*萧山岩峰*330109908000000919**330100147040*批*废旧</t>
  </si>
  <si>
    <t>330100160813</t>
  </si>
  <si>
    <t>萧山义蓬长虹村西</t>
  </si>
  <si>
    <t>330109908000001269</t>
  </si>
  <si>
    <t>大金*3P*铜管配件另行入库*萧山义蓬长虹村西*330109908000001269**330100160813*批*废旧</t>
  </si>
  <si>
    <t>330100215791</t>
  </si>
  <si>
    <t>萧山义盛红旗村</t>
  </si>
  <si>
    <t>330109908000000253</t>
  </si>
  <si>
    <t>大金*3P*铜管配件另行入库*萧山义盛红旗村*330109908000000253**330100215791*批*废旧</t>
  </si>
  <si>
    <t>330100126540</t>
  </si>
  <si>
    <t>萧山东海村</t>
  </si>
  <si>
    <t>330109908000000700</t>
  </si>
  <si>
    <t>铜管配件另行入库，无散热片</t>
  </si>
  <si>
    <t>大金*3P*铜管配件另行入库，无散热片*萧山东海村*330109908000000700**330100126540*批*废旧</t>
  </si>
  <si>
    <t>330100125443</t>
  </si>
  <si>
    <t>淳安翁家</t>
  </si>
  <si>
    <t>330127908000000796</t>
  </si>
  <si>
    <t>海信*3P*配件铜管另外申请入库*淳安翁家*330127908000000796**330100125443*批*废旧</t>
  </si>
  <si>
    <t>330100218077</t>
  </si>
  <si>
    <t>宏图北</t>
  </si>
  <si>
    <t>33010900000150</t>
  </si>
  <si>
    <t>海信*3P*铜管配件另行入库*宏图北*33010900000150**330100218077*批*废旧</t>
  </si>
  <si>
    <t>330100146264</t>
  </si>
  <si>
    <t>萧山围中村</t>
  </si>
  <si>
    <t>330109908000000924</t>
  </si>
  <si>
    <t>海信*3P*铜管配件另行入库*萧山围中村*330109908000000924**330100146264*批*废旧</t>
  </si>
  <si>
    <t>330100211990</t>
  </si>
  <si>
    <t>淳安千岛湖坪山</t>
  </si>
  <si>
    <t>330127908000000166</t>
  </si>
  <si>
    <t>美的*3P*配件铜管另外申请入库*淳安千岛湖坪山*330127908000000166**330100211990*批*废旧</t>
  </si>
  <si>
    <t>330100228230</t>
  </si>
  <si>
    <t>美的*3P*配件铜管另外申请入库*淳安千岛湖坪山*330127908000000166**330100228230*批*废旧</t>
  </si>
  <si>
    <t>330100192851</t>
  </si>
  <si>
    <t>六工段收费站</t>
  </si>
  <si>
    <t>330109500000000495</t>
  </si>
  <si>
    <t>美的*3P*铜管配件另行入库*六工段收费站*330109500000000495**330100192851*批*废旧</t>
  </si>
  <si>
    <t>330100275896</t>
  </si>
  <si>
    <t>萧山河庄三联村-3</t>
  </si>
  <si>
    <t>330109908000001981</t>
  </si>
  <si>
    <t>美的*3P*铜管配件另行入库*萧山河庄三联村-3*330109908000001981**330100275896*批*废旧</t>
  </si>
  <si>
    <t>330100229766</t>
  </si>
  <si>
    <t>萧山河庄闸北</t>
  </si>
  <si>
    <t>330109908000001862</t>
  </si>
  <si>
    <t>美的*3P*铜管配件另行入库*萧山河庄闸北*330109908000001862**330100229766*批*废旧</t>
  </si>
  <si>
    <t>330100211996</t>
  </si>
  <si>
    <t>美的*3P*铜管配件另行入库*萧山围中村*330109908000000924**330100211996*批*废旧</t>
  </si>
  <si>
    <t>330100113906</t>
  </si>
  <si>
    <t>富阳安和</t>
  </si>
  <si>
    <t>330183908000000605</t>
  </si>
  <si>
    <t>配件铜管另行申请入库</t>
  </si>
  <si>
    <t>无*3P*配件铜管另行申请入库*富阳安和*330183908000000605**330100113906*批*废旧</t>
  </si>
  <si>
    <t>330100124778</t>
  </si>
  <si>
    <t>富阳常绿黄弹</t>
  </si>
  <si>
    <t>330183908000000624</t>
  </si>
  <si>
    <t>无*3P*配件铜管另行申请入库*富阳常绿黄弹*330183908000000624**330100124778*批*废旧</t>
  </si>
  <si>
    <t>330100187089</t>
  </si>
  <si>
    <t>富阳场口开发区</t>
  </si>
  <si>
    <t>330183908000000436</t>
  </si>
  <si>
    <t>无*3P*配件铜管另行申请入库*富阳场口开发区*330183908000000436**330100187089*批*废旧</t>
  </si>
  <si>
    <t>330100210308</t>
  </si>
  <si>
    <t>富阳春华</t>
  </si>
  <si>
    <t>330183908000000414</t>
  </si>
  <si>
    <t>无*3P*配件铜管另行申请入库*富阳春华*330183908000000414**330100210308*批*废旧</t>
  </si>
  <si>
    <t>330100145819</t>
  </si>
  <si>
    <t>富阳大山</t>
  </si>
  <si>
    <t>330183908000000352</t>
  </si>
  <si>
    <t>无*3P*配件铜管另行申请入库*富阳大山*330183908000000352**330100145819*批*废旧</t>
  </si>
  <si>
    <t>330100179700</t>
  </si>
  <si>
    <t>富阳东洲陆家浦基站</t>
  </si>
  <si>
    <t>33018301000152</t>
  </si>
  <si>
    <t>无*3P*配件铜管另行申请入库*富阳东洲陆家浦基站*33018301000152**330100179700*批*废旧</t>
  </si>
  <si>
    <t>330100189898</t>
  </si>
  <si>
    <t>富阳东洲紫铜</t>
  </si>
  <si>
    <t>330183908000001138</t>
  </si>
  <si>
    <t>无*3P*配件铜管另行申请入库*富阳东洲紫铜*330183908000001138**330100189898*批*废旧</t>
  </si>
  <si>
    <t>330100147299</t>
  </si>
  <si>
    <t>富阳高桥沈家坞RRU</t>
  </si>
  <si>
    <t>330183908000000879</t>
  </si>
  <si>
    <t>无*3P*配件铜管另行申请入库*富阳高桥沈家坞RRU*330183908000000879**330100147299*批*废旧</t>
  </si>
  <si>
    <t>330100125349</t>
  </si>
  <si>
    <t>富阳高桥镇下门村</t>
  </si>
  <si>
    <t>330183908000000280</t>
  </si>
  <si>
    <t>无*3P*配件铜管另行申请入库*富阳高桥镇下门村*330183908000000280**330100125349*批*废旧</t>
  </si>
  <si>
    <t>330100193280</t>
  </si>
  <si>
    <t>富阳桂百</t>
  </si>
  <si>
    <t>330183908000000885</t>
  </si>
  <si>
    <t>无*3P*配件铜管另行申请入库*富阳桂百*330183908000000885**330100193280*批*废旧</t>
  </si>
  <si>
    <t>330100113985</t>
  </si>
  <si>
    <t>富阳受降</t>
  </si>
  <si>
    <t>330183908000001117</t>
  </si>
  <si>
    <t>无*3P*配件铜管另行申请入库*富阳受降*330183908000001117**330100113985*批*废旧</t>
  </si>
  <si>
    <t>330100186570</t>
  </si>
  <si>
    <t>富阳天河别墅区</t>
  </si>
  <si>
    <t>330183908000000391</t>
  </si>
  <si>
    <t>无*3P*配件铜管另行申请入库*富阳天河别墅区*330183908000000391**330100186570*批*废旧</t>
  </si>
  <si>
    <t>330100229110</t>
  </si>
  <si>
    <t>富阳西堤南路搬迁</t>
  </si>
  <si>
    <t>330183500000001472</t>
  </si>
  <si>
    <t>无*3P*配件铜管另行申请入库*富阳西堤南路搬迁*330183500000001472**330100229110*批*废旧</t>
  </si>
  <si>
    <t>330100187242</t>
  </si>
  <si>
    <t>无*3P*配件铜管另行申请入库*富阳小沙*330183908000000316**330100187242*批*废旧</t>
  </si>
  <si>
    <t>330100216588</t>
  </si>
  <si>
    <t>富阳永昌镇-2</t>
  </si>
  <si>
    <t>330183908000001137</t>
  </si>
  <si>
    <t>无*3P*配件铜管另行申请入库*富阳永昌镇-2*330183908000001137**330100216588*批*废旧</t>
  </si>
  <si>
    <t>330100256287</t>
  </si>
  <si>
    <t>无*3P*配件铜管另行申请入库*天河路水厂（华达搬迁）*330183500000001676**330100256287*批*废旧</t>
  </si>
  <si>
    <t>330100182589</t>
  </si>
  <si>
    <t>3p</t>
  </si>
  <si>
    <t>大同永盛村</t>
  </si>
  <si>
    <t>330182500000000083</t>
  </si>
  <si>
    <t>无*3p*配件铜管另行申请退库*大同永盛村*330182500000000083**330100182589**废旧</t>
  </si>
  <si>
    <t>330100182618</t>
  </si>
  <si>
    <t>大同镇冯家村</t>
  </si>
  <si>
    <t>330182500000000084</t>
  </si>
  <si>
    <t>无*3p*配件铜管另行申请退库*大同镇冯家村*330182500000000084**330100182618**废旧</t>
  </si>
  <si>
    <t>330100173312</t>
  </si>
  <si>
    <t>杜城村</t>
  </si>
  <si>
    <t>330110500000000321</t>
  </si>
  <si>
    <t>无*3P*配件铜管另行申请退库*杜城村*330110500000000321**330100173312*批*废旧</t>
  </si>
  <si>
    <t>330100173507</t>
  </si>
  <si>
    <t>高新农业开发区东</t>
  </si>
  <si>
    <t>33011001000034</t>
  </si>
  <si>
    <t>无*3P*配件铜管另行申请退库*高新农业开发区东*33011001000034**330100173507*批*废旧</t>
  </si>
  <si>
    <t>330100006225</t>
  </si>
  <si>
    <t>杭新景高速庙口张村段</t>
  </si>
  <si>
    <t>330182500000000030</t>
  </si>
  <si>
    <t>无*3p*配件铜管另行申请退库*杭新景高速庙口张村段*330182500000000030**330100006225**废旧</t>
  </si>
  <si>
    <t>330100215593</t>
  </si>
  <si>
    <t>杭州海景大酒店-2</t>
  </si>
  <si>
    <t>330104908000001406</t>
  </si>
  <si>
    <t>无*3P*配件铜管另行申请退库*杭州海景大酒店-2*330104908000001406**330100215593**废旧</t>
  </si>
  <si>
    <t>330100127292</t>
  </si>
  <si>
    <t>杭州九堡三村村</t>
  </si>
  <si>
    <t>330104908000001308</t>
  </si>
  <si>
    <t>无*3P*配件铜管另行申请退库*杭州九堡三村村*330104908000001308**330100127292**废旧</t>
  </si>
  <si>
    <t>330100113922</t>
  </si>
  <si>
    <t>杭州南复路新开元</t>
  </si>
  <si>
    <t>330102908000000365</t>
  </si>
  <si>
    <t>无*3P*配件铜管另行申请退库*杭州南复路新开元*330102908000000365**330100113922**废旧</t>
  </si>
  <si>
    <t>330100114036</t>
  </si>
  <si>
    <t>建德程头</t>
  </si>
  <si>
    <t>330182908000000512</t>
  </si>
  <si>
    <t>无*3p*配件铜管另行申请退库*建德程头*330182908000000512**330100114036**废旧</t>
  </si>
  <si>
    <t>330100126693</t>
  </si>
  <si>
    <t>建德定田村</t>
  </si>
  <si>
    <t>330182908000000473</t>
  </si>
  <si>
    <t>无*3p*配件铜管另行申请退库*建德定田村*330182908000000473**330100126693**废旧</t>
  </si>
  <si>
    <t>330100145939</t>
  </si>
  <si>
    <t>建德航头千家村</t>
  </si>
  <si>
    <t>330182908000000827</t>
  </si>
  <si>
    <t>无*3p*配件铜管另行申请退库*建德航头千家村*330182908000000827**330100145939**废旧</t>
  </si>
  <si>
    <t>330100180017</t>
  </si>
  <si>
    <t>建德界头</t>
  </si>
  <si>
    <t>330182908000000404</t>
  </si>
  <si>
    <t>无*3p*配件铜管另行申请退库*建德界头*330182908000000404**330100180017**废旧</t>
  </si>
  <si>
    <t>330100212145</t>
  </si>
  <si>
    <t>建德李家石鼓-2</t>
  </si>
  <si>
    <t>330182908000000821</t>
  </si>
  <si>
    <t>无*3p*配件铜管另行申请退库*建德李家石鼓-2*330182908000000821**330100212145**废旧</t>
  </si>
  <si>
    <t>330100113731</t>
  </si>
  <si>
    <t>建德乾潭塔石坞RRU</t>
  </si>
  <si>
    <t>330182908000000567</t>
  </si>
  <si>
    <t>无*3p*配件铜管另行申请退库*建德乾潭塔石坞RRU*330182908000000567**330100113731**废旧</t>
  </si>
  <si>
    <t>330100211812</t>
  </si>
  <si>
    <t>建德施家埠</t>
  </si>
  <si>
    <t>330182908000000424</t>
  </si>
  <si>
    <t>无*3p*配件铜管另行申请退库*建德施家埠*330182908000000424**330100211812**废旧</t>
  </si>
  <si>
    <t>330100180016</t>
  </si>
  <si>
    <t>建德寿昌镇翠坑口村</t>
  </si>
  <si>
    <t>330182908000000491</t>
  </si>
  <si>
    <t>无*3p*配件铜管另行申请退库*建德寿昌镇翠坑口村*330182908000000491**330100180016**废旧</t>
  </si>
  <si>
    <t>330100167909</t>
  </si>
  <si>
    <t>建德汪家西</t>
  </si>
  <si>
    <t>33018200000046</t>
  </si>
  <si>
    <t>无*3p*配件铜管另行申请退库*建德汪家西*33018200000046**330100167909**废旧</t>
  </si>
  <si>
    <t>330100125139</t>
  </si>
  <si>
    <t>无*3p*配件铜管另行申请退库*建德下二都*330182908000000391**330100125139**废旧</t>
  </si>
  <si>
    <t>330100295659</t>
  </si>
  <si>
    <t>结网村西</t>
  </si>
  <si>
    <t>330110010000000368</t>
  </si>
  <si>
    <t>无*3P*配件铜管另行申请退库*结网村西*330110010000000368**330100295659*批*废旧</t>
  </si>
  <si>
    <t>330100125611</t>
  </si>
  <si>
    <t>开元天域度假山庄</t>
  </si>
  <si>
    <t>330109010000000296</t>
  </si>
  <si>
    <t>无*3P*配件铜管另行申请退库*开元天域度假山庄*330109010000000296**330100125611*批*废旧</t>
  </si>
  <si>
    <t>330100168245</t>
  </si>
  <si>
    <t>临平山顶</t>
  </si>
  <si>
    <t>33011001000214</t>
  </si>
  <si>
    <t>无*3P*配件铜管另行申请退库*临平山顶*33011001000214**330100168245*批*废旧</t>
  </si>
  <si>
    <t>330100244982</t>
  </si>
  <si>
    <t>牌楼隧道南-杭黄专项</t>
  </si>
  <si>
    <t>330182500000001504</t>
  </si>
  <si>
    <t>无*3p*配件铜管另行申请退库*牌楼隧道南-杭黄专项*330182500000001504**330100244982**废旧</t>
  </si>
  <si>
    <t>330100167462</t>
  </si>
  <si>
    <t>彭公北</t>
  </si>
  <si>
    <t>33011001000211</t>
  </si>
  <si>
    <t>无*3P*配件铜管另行申请退库*彭公北*33011001000211**330100167462*批*废旧</t>
  </si>
  <si>
    <t>330100169641</t>
  </si>
  <si>
    <t>三狮水泥厂</t>
  </si>
  <si>
    <t>330110500000000331</t>
  </si>
  <si>
    <t>无*3P*配件铜管另行申请退库*三狮水泥厂*330110500000000331**330100169641*批*废旧</t>
  </si>
  <si>
    <t>330100126197</t>
  </si>
  <si>
    <t>萧山保险大楼-2</t>
  </si>
  <si>
    <t>330109908000001487</t>
  </si>
  <si>
    <t>无*3P*配件铜管另行申请退库*萧山保险大楼-2*330109908000001487**330100126197*批*废旧</t>
  </si>
  <si>
    <t>330100160742</t>
  </si>
  <si>
    <t>萧山戴村升光直坞村RRU</t>
  </si>
  <si>
    <t>330109908000001167</t>
  </si>
  <si>
    <t>无*3P*配件铜管另行申请退库*萧山戴村升光直坞村RRU*330109908000001167**330100160742*批*废旧</t>
  </si>
  <si>
    <t>330100277259</t>
  </si>
  <si>
    <t>萧山单家埭</t>
  </si>
  <si>
    <t>330109908000000351</t>
  </si>
  <si>
    <t>无*3P*配件铜管另行申请退库*萧山单家埭*330109908000000351**330100277259*批*废旧</t>
  </si>
  <si>
    <t>330100248230</t>
  </si>
  <si>
    <t>萧山杭州乐园-2</t>
  </si>
  <si>
    <t>330109908000001921</t>
  </si>
  <si>
    <t>无*3P*配件铜管另行申请退库*萧山杭州乐园-2*330109908000001921**330100248230*批*废旧</t>
  </si>
  <si>
    <t>330100113652</t>
  </si>
  <si>
    <t>萧山横路头</t>
  </si>
  <si>
    <t>330109908000000388</t>
  </si>
  <si>
    <t>无*3P*配件铜管另行申请退库*萧山横路头*330109908000000388**330100113652*批*废旧</t>
  </si>
  <si>
    <t>330100127560</t>
  </si>
  <si>
    <t>萧山黄家章村</t>
  </si>
  <si>
    <t>330109908000000534</t>
  </si>
  <si>
    <t>无*3P*配件铜管另行申请退库*萧山黄家章村*330109908000000534**330100127560*批*废旧</t>
  </si>
  <si>
    <t>330100160643</t>
  </si>
  <si>
    <t>萧山进化华家垫RRU</t>
  </si>
  <si>
    <t>330109908000001128</t>
  </si>
  <si>
    <t>无*3P*配件铜管另行申请退库*萧山进化华家垫RRU*330109908000001128**330100160643*批*废旧</t>
  </si>
  <si>
    <t>330100160665</t>
  </si>
  <si>
    <t>萧山进化天乐村RRU</t>
  </si>
  <si>
    <t>330109908000001130</t>
  </si>
  <si>
    <t>无*3P*配件铜管另行申请退库*萧山进化天乐村RRU*330109908000001130**330100160665*批*废旧</t>
  </si>
  <si>
    <t>330100125359</t>
  </si>
  <si>
    <t>萧山看潮大楼</t>
  </si>
  <si>
    <t>330109908000000327</t>
  </si>
  <si>
    <t>无*3P*配件铜管另行申请退库*萧山看潮大楼*330109908000000327**330100125359*批*废旧</t>
  </si>
  <si>
    <t>330100228305</t>
  </si>
  <si>
    <t>萧山浦阳舜湖村</t>
  </si>
  <si>
    <t>330109908000001907</t>
  </si>
  <si>
    <t>无*3P*配件铜管另行申请退库*萧山浦阳舜湖村*330109908000001907**330100228305*批*废旧</t>
  </si>
  <si>
    <t>330100126488</t>
  </si>
  <si>
    <t>萧山狭山头</t>
  </si>
  <si>
    <t>330109908000000264</t>
  </si>
  <si>
    <t>无*3P*配件铜管另行申请退库*萧山狭山头*330109908000000264**330100126488*批*废旧</t>
  </si>
  <si>
    <t>330100179930</t>
  </si>
  <si>
    <t>萧山祥梓桥</t>
  </si>
  <si>
    <t>330109908000000833</t>
  </si>
  <si>
    <t>无*3P*配件铜管另行申请退库*萧山祥梓桥*330109908000000833**330100179930*批*废旧</t>
  </si>
  <si>
    <t>330100146421</t>
  </si>
  <si>
    <t>萧山萧山开发区</t>
  </si>
  <si>
    <t>330109908000000373</t>
  </si>
  <si>
    <t>无*3P*配件铜管另行申请退库*萧山萧山开发区*330109908000000373**330100146421*批*废旧</t>
  </si>
  <si>
    <t>330100175685</t>
  </si>
  <si>
    <t>萧山新塘管家塔村</t>
  </si>
  <si>
    <t>330109500000000038</t>
  </si>
  <si>
    <t>无*3P*配件铜管另行申请退库*萧山新塘管家塔村*330109500000000038**330100175685*批*废旧</t>
  </si>
  <si>
    <t>330100244637</t>
  </si>
  <si>
    <t>绪塘西-杭黄专项</t>
  </si>
  <si>
    <t>330182500000001509</t>
  </si>
  <si>
    <t>无*3p*配件铜管另行申请退库*绪塘西-杭黄专项*330182500000001509**330100244637**废旧</t>
  </si>
  <si>
    <t>330100218482</t>
  </si>
  <si>
    <t>余杭八方电信</t>
  </si>
  <si>
    <t>330110908000000349</t>
  </si>
  <si>
    <t>无*3P*配件铜管另行申请退库*余杭八方电信*330110908000000349**330100218482*批*废旧</t>
  </si>
  <si>
    <t>330100124741</t>
  </si>
  <si>
    <t>余杭百丈工业园</t>
  </si>
  <si>
    <t>330110908000001416</t>
  </si>
  <si>
    <t>无*3P*配件铜管另行申请退库*余杭百丈工业园*330110908000001416**330100124741*批*废旧</t>
  </si>
  <si>
    <t>330100146195</t>
  </si>
  <si>
    <t>余杭百丈工业园北</t>
  </si>
  <si>
    <t>330110908000000522</t>
  </si>
  <si>
    <t>无*3P*配件铜管另行申请退库*余杭百丈工业园北*330110908000000522**330100146195*批*废旧</t>
  </si>
  <si>
    <t>330100145840</t>
  </si>
  <si>
    <t>余杭彩户口村</t>
  </si>
  <si>
    <t>330110908000000293</t>
  </si>
  <si>
    <t>无*3P*配件铜管另行申请退库*余杭彩户口村*330110908000000293**330100145840*批*废旧</t>
  </si>
  <si>
    <t>330100196683</t>
  </si>
  <si>
    <t>余杭崇福村</t>
  </si>
  <si>
    <t>330110908000000797</t>
  </si>
  <si>
    <t>无*3P*配件铜管另行申请退库*余杭崇福村*330110908000000797**330100196683*批*废旧</t>
  </si>
  <si>
    <t>330100210638</t>
  </si>
  <si>
    <t>无*3P*配件铜管另行申请退库*余杭崇福村*330110908000000797**330100210638*批*废旧</t>
  </si>
  <si>
    <t>330100157148</t>
  </si>
  <si>
    <t>余杭崇贤水洪庙</t>
  </si>
  <si>
    <t>330110908000001529</t>
  </si>
  <si>
    <t>无*3P*配件铜管另行申请退库*余杭崇贤水洪庙*330110908000001529**330100157148*批*废旧</t>
  </si>
  <si>
    <t>330100229001</t>
  </si>
  <si>
    <t>无*3P*配件铜管另行申请退库*余杭崇贤水洪庙*330110908000001529**330100229001*批*废旧</t>
  </si>
  <si>
    <t>330100124912</t>
  </si>
  <si>
    <t>余杭崇贤斜桥港-2</t>
  </si>
  <si>
    <t>330110908000001635</t>
  </si>
  <si>
    <t>无*3P*配件铜管另行申请退库*余杭崇贤斜桥港-2*330110908000001635**330100124912*批*废旧</t>
  </si>
  <si>
    <t>330100227910</t>
  </si>
  <si>
    <t>无*3P*配件铜管另行申请退库*余杭崇贤斜桥港-2*330110908000001635**330100227910*批*废旧</t>
  </si>
  <si>
    <t>330100127322</t>
  </si>
  <si>
    <t>余杭崇贤沾桥村</t>
  </si>
  <si>
    <t>330110908000001651</t>
  </si>
  <si>
    <t>无*3P*配件铜管另行申请退库*余杭崇贤沾桥村*330110908000001651**330100127322*批*废旧</t>
  </si>
  <si>
    <t>330100217873</t>
  </si>
  <si>
    <t>无*3P*配件铜管另行申请退库*余杭崇贤沾桥村*330110908000001651**330100217873*批*废旧</t>
  </si>
  <si>
    <t>330100152526</t>
  </si>
  <si>
    <t>余杭崇贤镇崇贤村</t>
  </si>
  <si>
    <t>330110908000001589</t>
  </si>
  <si>
    <t>无*3P*配件铜管另行申请退库*余杭崇贤镇崇贤村*330110908000001589**330100152526*批*废旧</t>
  </si>
  <si>
    <t>330100228998</t>
  </si>
  <si>
    <t>无*3P*配件铜管另行申请退库*余杭崇贤镇崇贤村*330110908000001589**330100228998*批*废旧</t>
  </si>
  <si>
    <t>330100217862</t>
  </si>
  <si>
    <t>余杭方桥工业区西</t>
  </si>
  <si>
    <t>330110908000001605</t>
  </si>
  <si>
    <t>无*3P*配件铜管另行申请退库*余杭方桥工业区西*330110908000001605**330100217862*批*废旧</t>
  </si>
  <si>
    <t>330100114096</t>
  </si>
  <si>
    <t>余杭歌罗桥</t>
  </si>
  <si>
    <t>330110908000000695</t>
  </si>
  <si>
    <t>无*3P*配件铜管另行申请退库*余杭歌罗桥*330110908000000695**330100114096*批*废旧</t>
  </si>
  <si>
    <t>330100114104</t>
  </si>
  <si>
    <t>余杭花园里</t>
  </si>
  <si>
    <t>330110908000000757</t>
  </si>
  <si>
    <t>无*3P*配件铜管另行申请退库*余杭花园里*330110908000000757**330100114104*批*废旧</t>
  </si>
  <si>
    <t>330100125755</t>
  </si>
  <si>
    <t>余杭江南水乡</t>
  </si>
  <si>
    <t>330110908000000420</t>
  </si>
  <si>
    <t>无*3P*配件铜管另行申请退库*余杭江南水乡*330110908000000420**330100125755*批*废旧</t>
  </si>
  <si>
    <t>330100261881</t>
  </si>
  <si>
    <t>余杭临平北站</t>
  </si>
  <si>
    <t>330110908000000565</t>
  </si>
  <si>
    <t>无*3P*配件铜管另行申请退库*余杭临平北站*330110908000000565**330100261881*批*废旧</t>
  </si>
  <si>
    <t>330100157285</t>
  </si>
  <si>
    <t>余杭临平丁塘村-2</t>
  </si>
  <si>
    <t>330110908000001447</t>
  </si>
  <si>
    <t>无*3P*配件铜管另行申请退库*余杭临平丁塘村-2*330110908000001447**330100157285*批*废旧</t>
  </si>
  <si>
    <t>330100243852</t>
  </si>
  <si>
    <t>余杭临平东湖南路</t>
  </si>
  <si>
    <t>330110908000001456</t>
  </si>
  <si>
    <t>无*3P*配件铜管另行申请退库*余杭临平东湖南路*330110908000001456**330100243852*批*废旧</t>
  </si>
  <si>
    <t>330100278368</t>
  </si>
  <si>
    <t>余杭临平高地村-2</t>
  </si>
  <si>
    <t>330110908000001604</t>
  </si>
  <si>
    <t>无*3P*配件铜管另行申请退库*余杭临平高地村-2*330110908000001604**330100278368*批*废旧</t>
  </si>
  <si>
    <t>330100278369</t>
  </si>
  <si>
    <t>无*3P*配件铜管另行申请退库*余杭临平高地村-2*330110908000001604**330100278369*批*废旧</t>
  </si>
  <si>
    <t>330100152531</t>
  </si>
  <si>
    <t>余杭临平横塘村</t>
  </si>
  <si>
    <t>330110908000001211</t>
  </si>
  <si>
    <t>无*3P*配件铜管另行申请退库*余杭临平横塘村*330110908000001211**330100152531*批*废旧</t>
  </si>
  <si>
    <t>330100186612</t>
  </si>
  <si>
    <t>余杭临平红旗村</t>
  </si>
  <si>
    <t>330110908000001620</t>
  </si>
  <si>
    <t>无*3P*配件铜管另行申请退库*余杭临平红旗村*330110908000001620**330100186612*批*废旧</t>
  </si>
  <si>
    <t>330100186613</t>
  </si>
  <si>
    <t>无*3P*配件铜管另行申请退库*余杭临平红旗村*330110908000001620**330100186613*批*废旧</t>
  </si>
  <si>
    <t>330100227107</t>
  </si>
  <si>
    <t>余杭临平神旺食品</t>
  </si>
  <si>
    <t>330110908000001547</t>
  </si>
  <si>
    <t>无*3P*配件铜管另行申请退库*余杭临平神旺食品*330110908000001547**330100227107*批*废旧</t>
  </si>
  <si>
    <t>330100210519</t>
  </si>
  <si>
    <t>余杭临平万陈村-2</t>
  </si>
  <si>
    <t>330110908000001544</t>
  </si>
  <si>
    <t>无*3P*配件铜管另行申请退库*余杭临平万陈村-2*330110908000001544**330100210519*批*废旧</t>
  </si>
  <si>
    <t>330100125229</t>
  </si>
  <si>
    <t>余杭临平影城</t>
  </si>
  <si>
    <t>330110908000001511</t>
  </si>
  <si>
    <t>无*3P*配件铜管另行申请退库*余杭临平影城*330110908000001511**330100125229*批*废旧</t>
  </si>
  <si>
    <t>330100243849</t>
  </si>
  <si>
    <t>余杭龙王塘</t>
  </si>
  <si>
    <t>330110908000000367</t>
  </si>
  <si>
    <t>无*3P*配件铜管另行申请退库*余杭龙王塘*330110908000000367**330100243849*批*废旧</t>
  </si>
  <si>
    <t>330100227133</t>
  </si>
  <si>
    <t>余杭瓶窑凤都工业城</t>
  </si>
  <si>
    <t>330110908000001509</t>
  </si>
  <si>
    <t>无*3P*配件铜管另行申请退库*余杭瓶窑凤都工业城*330110908000001509**330100227133*批*废旧</t>
  </si>
  <si>
    <t>330100126983</t>
  </si>
  <si>
    <t>余杭七贤桥</t>
  </si>
  <si>
    <t>330110908000000538</t>
  </si>
  <si>
    <t>无*3P*配件铜管另行申请退库*余杭七贤桥*330110908000000538**330100126983*批*废旧</t>
  </si>
  <si>
    <t>330100192393</t>
  </si>
  <si>
    <t>无*3P*配件铜管另行申请退库*余杭七贤桥*330110908000000538**330100192393*批*废旧</t>
  </si>
  <si>
    <t>330100125159</t>
  </si>
  <si>
    <t>余杭戚家村</t>
  </si>
  <si>
    <t>330110908000000806</t>
  </si>
  <si>
    <t>无*3P*配件铜管另行申请退库*余杭戚家村*330110908000000806**330100125159*批*废旧</t>
  </si>
  <si>
    <t>330100157333</t>
  </si>
  <si>
    <t>余杭乔司杭海路口</t>
  </si>
  <si>
    <t>330110908000001645</t>
  </si>
  <si>
    <t>无*3P*配件铜管另行申请退库*余杭乔司杭海路口*330110908000001645**330100157333*批*废旧</t>
  </si>
  <si>
    <t>330100210587</t>
  </si>
  <si>
    <t>无*3P*配件铜管另行申请退库*余杭乔司杭海路口*330110908000001645**330100210587*批*废旧</t>
  </si>
  <si>
    <t>330100125234</t>
  </si>
  <si>
    <t>余杭乔司水西村</t>
  </si>
  <si>
    <t>330110908000001140</t>
  </si>
  <si>
    <t>无*3P*配件铜管另行申请退库*余杭乔司水西村*330110908000001140**330100125234*批*废旧</t>
  </si>
  <si>
    <t>330100113929</t>
  </si>
  <si>
    <t>余杭山后组</t>
  </si>
  <si>
    <t>330110908000000711</t>
  </si>
  <si>
    <t>无*3P*配件铜管另行申请退库*余杭山后组*330110908000000711**330100113929*批*废旧</t>
  </si>
  <si>
    <t>330100213042</t>
  </si>
  <si>
    <t>余杭塘栖工业区</t>
  </si>
  <si>
    <t>330110908000001431</t>
  </si>
  <si>
    <t>无*3P*配件铜管另行申请退库*余杭塘栖工业区*330110908000001431**330100213042*批*废旧</t>
  </si>
  <si>
    <t>330100213043</t>
  </si>
  <si>
    <t>无*3P*配件铜管另行申请退库*余杭塘栖工业区*330110908000001431**330100213043*批*废旧</t>
  </si>
  <si>
    <t>330100227150</t>
  </si>
  <si>
    <t>余杭五常福安酒店</t>
  </si>
  <si>
    <t>330110908000001444</t>
  </si>
  <si>
    <t>无*3P*配件铜管另行申请退库*余杭五常福安酒店*330110908000001444**330100227150*批*废旧</t>
  </si>
  <si>
    <t>330100192458</t>
  </si>
  <si>
    <t>余杭五常广福寺</t>
  </si>
  <si>
    <t>330110908000001448</t>
  </si>
  <si>
    <t>无*3P*配件铜管另行申请退库*余杭五常广福寺*330110908000001448**330100192458*批*废旧</t>
  </si>
  <si>
    <t>330100215024</t>
  </si>
  <si>
    <t>余杭闲林沈家店-2</t>
  </si>
  <si>
    <t>330110908000001556</t>
  </si>
  <si>
    <t>无*3P*配件铜管另行申请退库*余杭闲林沈家店-2*330110908000001556**330100215024*批*废旧</t>
  </si>
  <si>
    <t>330100126122</t>
  </si>
  <si>
    <t>余杭香格里拉</t>
  </si>
  <si>
    <t>330110908000000315</t>
  </si>
  <si>
    <t>无*3P*配件铜管另行申请退库*余杭香格里拉*330110908000000315**330100126122*批*废旧</t>
  </si>
  <si>
    <t>330100125330</t>
  </si>
  <si>
    <t>余杭小林</t>
  </si>
  <si>
    <t>330110908000000764</t>
  </si>
  <si>
    <t>无*3P*配件铜管另行申请退库*余杭小林*330110908000000764**330100125330*批*废旧</t>
  </si>
  <si>
    <t>330100127238</t>
  </si>
  <si>
    <t>无*3P*配件铜管另行申请退库*余杭小林*330110908000000764**330100127238*批*废旧</t>
  </si>
  <si>
    <t>330100234242</t>
  </si>
  <si>
    <t>余杭鸭兰村</t>
  </si>
  <si>
    <t>330110908000000595</t>
  </si>
  <si>
    <t>无*3P*配件铜管另行申请退库*余杭鸭兰村*330110908000000595**330100234242*批*废旧</t>
  </si>
  <si>
    <t>330100295760</t>
  </si>
  <si>
    <t>余杭姚家坞</t>
  </si>
  <si>
    <t>330110908000000851</t>
  </si>
  <si>
    <t>无*3P*配件铜管另行申请退库*余杭姚家坞*330110908000000851**330100295760*批*废旧</t>
  </si>
  <si>
    <t>330100147473</t>
  </si>
  <si>
    <t>余杭永西村东</t>
  </si>
  <si>
    <t>330110908000000556</t>
  </si>
  <si>
    <t>无*3P*配件铜管另行申请退库*余杭永西村东*330110908000000556**330100147473*批*废旧</t>
  </si>
  <si>
    <t>330100175096</t>
  </si>
  <si>
    <t>无*3P*配件铜管另行申请退库*余杭永西村东*330110908000000556**330100175096*批*废旧</t>
  </si>
  <si>
    <t>330100125239</t>
  </si>
  <si>
    <t>余杭运河镇戚家桥-2</t>
  </si>
  <si>
    <t>330110700000084408</t>
  </si>
  <si>
    <t>无*3P*配件铜管另行申请退库*余杭运河镇戚家桥-2*330110700000084408**330100125239*批*废旧</t>
  </si>
  <si>
    <t>330100127085</t>
  </si>
  <si>
    <t>余杭镇仙宅村</t>
  </si>
  <si>
    <t>330110908000001061</t>
  </si>
  <si>
    <t>无*3P*配件铜管另行申请退库*余杭镇仙宅村*330110908000001061**330100127085*批*废旧</t>
  </si>
  <si>
    <t>330100114052</t>
  </si>
  <si>
    <t>余杭中泰毛家桥</t>
  </si>
  <si>
    <t>330110908000000492</t>
  </si>
  <si>
    <t>无*3P*配件铜管另行申请退库*余杭中泰毛家桥*330110908000000492**330100114052*批*废旧</t>
  </si>
  <si>
    <t>330100126865</t>
  </si>
  <si>
    <t>余杭中泰孟坞机房</t>
  </si>
  <si>
    <t>330110908000000883</t>
  </si>
  <si>
    <t>无*3P*配件铜管另行申请退库*余杭中泰孟坞机房*330110908000000883**330100126865*批*废旧</t>
  </si>
  <si>
    <t>330100175084</t>
  </si>
  <si>
    <t>余杭勾庄管家塘</t>
  </si>
  <si>
    <t>330110908000001524</t>
  </si>
  <si>
    <t>无*3P*无铜管*余杭勾庄管家塘*330110908000001524**330100175084*批*废旧</t>
  </si>
  <si>
    <t>330100175085</t>
  </si>
  <si>
    <t>无*3P*无铜管*余杭勾庄管家塘*330110908000001524**330100175085*批*废旧</t>
  </si>
  <si>
    <t>330100228624</t>
  </si>
  <si>
    <t>余杭黄湖青铜里</t>
  </si>
  <si>
    <t>330110908000001478</t>
  </si>
  <si>
    <t>无*3P*无铜管*余杭黄湖青铜里*330110908000001478**330100228624*批*废旧</t>
  </si>
  <si>
    <t>330100234230</t>
  </si>
  <si>
    <t>余杭金恒德</t>
  </si>
  <si>
    <t>330110908000000400</t>
  </si>
  <si>
    <t>无*3P*无铜管*余杭金恒德*330110908000000400**330100234230*批*废旧</t>
  </si>
  <si>
    <t>330100243848</t>
  </si>
  <si>
    <t>无*3P*无铜管*余杭金恒德*330110908000000400**330100243848*批*废旧</t>
  </si>
  <si>
    <t>330100181022</t>
  </si>
  <si>
    <t>余杭径山寺</t>
  </si>
  <si>
    <t>330110908000001485</t>
  </si>
  <si>
    <t>无*3P*无铜管*余杭径山寺*330110908000001485**330100181022*批*废旧</t>
  </si>
  <si>
    <t>330100227200</t>
  </si>
  <si>
    <t>余杭径山小古城</t>
  </si>
  <si>
    <t>330110908000001395</t>
  </si>
  <si>
    <t>无*3P*无铜管*余杭径山小古城*330110908000001395**330100227200*批*废旧</t>
  </si>
  <si>
    <t>330100215008</t>
  </si>
  <si>
    <t>余杭老余杭百汇</t>
  </si>
  <si>
    <t>330110908000001475</t>
  </si>
  <si>
    <t>无*3P*无铜管*余杭老余杭百汇*330110908000001475**330100215008*批*废旧</t>
  </si>
  <si>
    <t>330100218048</t>
  </si>
  <si>
    <t>余杭良渚东塘河村</t>
  </si>
  <si>
    <t>330110908000001568</t>
  </si>
  <si>
    <t>无*3P*无铜管*余杭良渚东塘河村*330110908000001568**330100218048*批*废旧</t>
  </si>
  <si>
    <t>330100227124</t>
  </si>
  <si>
    <t>余杭鸬鸟后畈村</t>
  </si>
  <si>
    <t>330110908000001643</t>
  </si>
  <si>
    <t>无*3P*无铜管*余杭鸬鸟后畈村*330110908000001643**330100227124*批*废旧</t>
  </si>
  <si>
    <t>330100227156</t>
  </si>
  <si>
    <t>余杭鸬鸟镇</t>
  </si>
  <si>
    <t>330110908000001571</t>
  </si>
  <si>
    <t>无*3P*无铜管*余杭鸬鸟镇*330110908000001571**330100227156*批*废旧</t>
  </si>
  <si>
    <t>330100177709</t>
  </si>
  <si>
    <t>余杭毛墩坝</t>
  </si>
  <si>
    <t>330110908000000439</t>
  </si>
  <si>
    <t>无*3P*无铜管*余杭毛墩坝*330110908000000439**330100177709*批*废旧</t>
  </si>
  <si>
    <t>330100125691</t>
  </si>
  <si>
    <t>余杭仁和詹桥头</t>
  </si>
  <si>
    <t>330110908000001128</t>
  </si>
  <si>
    <t>无*3P*无铜管*余杭仁和詹桥头*330110908000001128**330100125691*批*废旧</t>
  </si>
  <si>
    <t>330100125700</t>
  </si>
  <si>
    <t>余杭中泰金村</t>
  </si>
  <si>
    <t>330110908000001058</t>
  </si>
  <si>
    <t>无*3P*无铜管*余杭中泰金村*330110908000001058**330100125700*批*废旧</t>
  </si>
  <si>
    <t>330100298795_2</t>
  </si>
  <si>
    <t>一体化机柜（空调型）拆分-机柜空调组件</t>
  </si>
  <si>
    <t>余杭东湖街道福利院</t>
  </si>
  <si>
    <t>330110908000000535</t>
  </si>
  <si>
    <t>无*一体化机柜（空调型）拆分-机柜空调组件**余杭东湖街道福利院*330110908000000535**330100298795_2*批*废旧</t>
  </si>
  <si>
    <t>330100248532_2</t>
  </si>
  <si>
    <t>余杭乔司镇洪福</t>
  </si>
  <si>
    <t>330110908000001609</t>
  </si>
  <si>
    <t>无*一体化机柜（空调型）拆分-机柜空调组件**余杭乔司镇洪福*330110908000001609**330100248532_2*批*废旧</t>
  </si>
  <si>
    <t>330100269817_2</t>
  </si>
  <si>
    <t>余杭星桥</t>
  </si>
  <si>
    <t>330110908000000755</t>
  </si>
  <si>
    <t>无*一体化机柜（空调型）拆分-机柜空调组件**余杭星桥*330110908000000755**330100269817_2*批*废旧</t>
  </si>
  <si>
    <t>330100249162</t>
  </si>
  <si>
    <t>无***建德七里扬帆*330182908000000447*0.855kg*330100249162**废旧</t>
  </si>
  <si>
    <t>330100264626</t>
  </si>
  <si>
    <t>无***建德姚村村*330182908000000055*0.844kg*330100264626**废旧</t>
  </si>
  <si>
    <t>不详*不详*无*不详*不详*3kg*330100007823等24个资产配件*批*废旧</t>
  </si>
  <si>
    <t>出铜率70%</t>
  </si>
  <si>
    <t>称重及出铜率计量后套用价格</t>
  </si>
  <si>
    <t>无资产编码</t>
  </si>
  <si>
    <t>ESR-48/50CF</t>
  </si>
  <si>
    <t>余杭乔司三角佃-2</t>
  </si>
  <si>
    <t>330110908000000875</t>
  </si>
  <si>
    <t>中达电通*ESR-48/50CF**余杭乔司三角佃-2*330110908000000875*9kg*无资产编码*配件无资产编码*废旧</t>
  </si>
  <si>
    <t>GPR4815D</t>
  </si>
  <si>
    <t>邮电</t>
  </si>
  <si>
    <t>杭州西湖转塘沈家弄西</t>
  </si>
  <si>
    <t>330106500000000545</t>
  </si>
  <si>
    <t>邮电*GPR4815D**杭州西湖转塘沈家弄西*330106500000000545*6kg*无资产编码*配件无资产编码*废旧</t>
  </si>
  <si>
    <t>NPR48-ES</t>
  </si>
  <si>
    <t>杭州云栖玫瑰园</t>
  </si>
  <si>
    <t>330106908000000217</t>
  </si>
  <si>
    <t>中恒*NPR48-ES**杭州云栖玫瑰园*330106908000000217*3kg*无资产编码*配件无资产编码*废旧</t>
  </si>
  <si>
    <t>R48-2900U</t>
  </si>
  <si>
    <t>余杭塘栖北</t>
  </si>
  <si>
    <t>330110908000000637</t>
  </si>
  <si>
    <t>艾默生*R48-2900U**余杭塘栖北*330110908000000637*9kg*无资产编码*配件无资产编码*废旧</t>
  </si>
  <si>
    <t>R4850G</t>
  </si>
  <si>
    <t>华为</t>
  </si>
  <si>
    <t>凤都工业园西</t>
  </si>
  <si>
    <t>33011001000083</t>
  </si>
  <si>
    <t>华为*R4850G**凤都工业园西*33011001000083*3kg*无资产编码*配件无资产编码*废旧</t>
  </si>
  <si>
    <t>余杭塘栖水岸锦城小区</t>
  </si>
  <si>
    <t>330110500000000280</t>
  </si>
  <si>
    <t>华为*R4850G**余杭塘栖水岸锦城小区*330110500000000280*3kg*无资产编码*配件无资产编码*废旧</t>
  </si>
  <si>
    <t>R4875G1</t>
  </si>
  <si>
    <t>余杭区乔司镇三角村</t>
  </si>
  <si>
    <t>33011001000239</t>
  </si>
  <si>
    <t>华为*R4875G1**余杭区乔司镇三角村*33011001000239*3kg*无资产编码*配件无资产编码*废旧</t>
  </si>
  <si>
    <t>ZXD3000</t>
  </si>
  <si>
    <t>中兴*ZXD3000**余杭塘栖北*330110908000000637*2kg*无资产编码*配件无资产编码*废旧</t>
  </si>
  <si>
    <t>中兴*ZXD3000**余杭塘栖北*330110908000000637*3kg*无资产编码*配件无资产编码*废旧</t>
  </si>
  <si>
    <t>月牙河基站搬迁</t>
  </si>
  <si>
    <t>33011000000140</t>
  </si>
  <si>
    <t>中兴*ZXD3000**月牙河基站搬迁*33011000000140*3kg*无资产编码*配件无资产编码*废旧</t>
  </si>
  <si>
    <t>方大-临安</t>
  </si>
  <si>
    <t>无*铜管**方大-临安*无*9kg*330100124716等10个资产配件*批*废旧</t>
  </si>
  <si>
    <t>方大-临平</t>
  </si>
  <si>
    <t>无*铜管**方大-临平*无*10.5kg*330100217873等18个资产配件*批*废旧</t>
  </si>
  <si>
    <t>无*铜管**方大-临平*无*18.5kg*330100125159等21个资产配件*批*废旧</t>
  </si>
  <si>
    <t>方大-余杭</t>
  </si>
  <si>
    <t>无*铜管**方大-余杭*无*10.5kg*330100272375等15个资产配件*批*废旧</t>
  </si>
  <si>
    <t>无*铜管**方大-余杭*无*3.5kg*330100146195等9个资产配件*批*废旧</t>
  </si>
  <si>
    <t>十方-钱塘</t>
  </si>
  <si>
    <t>无*铜管**十方-钱塘*无*7.5kg*330100275896等5个资产配件*批*废旧</t>
  </si>
  <si>
    <t>十方-萧山</t>
  </si>
  <si>
    <t>无*铜管**十方-萧山*无*18kg*330100125611等15个资产配件*批*废旧</t>
  </si>
  <si>
    <t>依网-淳安</t>
  </si>
  <si>
    <t>无*铜管**依网-淳安*无*5kg*330100113621等6个资产配件*批*废旧</t>
  </si>
  <si>
    <t>依网-富阳</t>
  </si>
  <si>
    <t>无*铜管**依网-富阳*无*25kg*330100186570等16个资产配件*批*废旧</t>
  </si>
  <si>
    <t>依网-建德</t>
  </si>
  <si>
    <t>无*铜管**依网-建德*无*6kg*330100126693等20个资产配件**废旧</t>
  </si>
  <si>
    <t>十方-钱塘1</t>
  </si>
  <si>
    <t>无需</t>
  </si>
  <si>
    <t>无*铜管*无需*十方-钱塘1*无*6.5kg*330100127907等4个资产配件*批*废旧</t>
  </si>
  <si>
    <t>十方-钱塘2</t>
  </si>
  <si>
    <t>无*铜管*无需*十方-钱塘2*无*5kg*330100113958等4个资产配件*批*废旧</t>
  </si>
  <si>
    <t>330100236430</t>
  </si>
  <si>
    <t>油机转换箱</t>
  </si>
  <si>
    <t>无*油机转换箱**淳安文昌镇东北湖区旅游码头*330127500000000111**330100236430*批*废旧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</si>
</sst>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#,##0.000"/>
    <numFmt numFmtId="178" formatCode="0.00_);[Red]\(0.00\)"/>
    <numFmt numFmtId="179" formatCode="0_);[Red]\(0\)"/>
  </numFmts>
  <fonts count="30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0" fillId="0" borderId="0"/>
    <xf numFmtId="0" fontId="0" fillId="0" borderId="0">
      <alignment vertical="center"/>
    </xf>
    <xf numFmtId="0" fontId="29" fillId="0" borderId="0" applyBorder="0"/>
    <xf numFmtId="0" fontId="0" fillId="0" borderId="0"/>
  </cellStyleXfs>
  <cellXfs count="8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1" fillId="2" borderId="1" xfId="51" applyFont="1" applyFill="1" applyBorder="1" applyAlignment="1">
      <alignment horizontal="left" vertical="center" wrapText="1"/>
    </xf>
    <xf numFmtId="0" fontId="1" fillId="3" borderId="1" xfId="51" applyNumberFormat="1" applyFont="1" applyFill="1" applyBorder="1" applyAlignment="1">
      <alignment horizontal="left" vertical="center" wrapText="1"/>
    </xf>
    <xf numFmtId="0" fontId="1" fillId="3" borderId="1" xfId="5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1" fillId="0" borderId="1" xfId="51" applyFont="1" applyFill="1" applyBorder="1" applyAlignment="1">
      <alignment horizontal="left" vertical="center" wrapText="1"/>
    </xf>
    <xf numFmtId="0" fontId="1" fillId="4" borderId="1" xfId="51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/>
    </xf>
    <xf numFmtId="9" fontId="2" fillId="0" borderId="1" xfId="0" applyNumberFormat="1" applyFont="1" applyBorder="1" applyAlignment="1">
      <alignment horizontal="left" vertical="center"/>
    </xf>
    <xf numFmtId="0" fontId="2" fillId="0" borderId="1" xfId="53" applyFont="1" applyBorder="1" applyAlignment="1">
      <alignment horizontal="left"/>
    </xf>
    <xf numFmtId="176" fontId="3" fillId="0" borderId="1" xfId="0" applyNumberFormat="1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5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Fill="1" applyAlignment="1"/>
    <xf numFmtId="0" fontId="5" fillId="0" borderId="0" xfId="0" applyFont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0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5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51" applyFill="1" applyBorder="1" applyAlignment="1">
      <alignment horizontal="center" vertical="center"/>
    </xf>
    <xf numFmtId="9" fontId="0" fillId="0" borderId="1" xfId="51" applyNumberForma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0" fillId="0" borderId="1" xfId="5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0" fillId="0" borderId="1" xfId="51" applyNumberFormat="1" applyFill="1" applyBorder="1" applyAlignment="1">
      <alignment horizontal="center" vertical="center" wrapText="1"/>
    </xf>
    <xf numFmtId="0" fontId="0" fillId="0" borderId="1" xfId="51" applyFill="1" applyBorder="1" applyAlignment="1">
      <alignment horizontal="center"/>
    </xf>
    <xf numFmtId="178" fontId="0" fillId="0" borderId="1" xfId="0" applyNumberFormat="1" applyFont="1" applyFill="1" applyBorder="1" applyAlignment="1">
      <alignment horizontal="center" vertical="center"/>
    </xf>
    <xf numFmtId="2" fontId="0" fillId="2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horizontal="center"/>
    </xf>
    <xf numFmtId="0" fontId="4" fillId="2" borderId="1" xfId="0" applyFont="1" applyFill="1" applyBorder="1" applyAlignment="1" quotePrefix="1">
      <alignment horizontal="center" vertical="center"/>
    </xf>
    <xf numFmtId="0" fontId="0" fillId="2" borderId="1" xfId="0" applyNumberFormat="1" applyFill="1" applyBorder="1" applyAlignment="1" quotePrefix="1">
      <alignment horizont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_目录-专家研讨结果0810310000000000_目录-专家研讨结果081110老猫 2" xfId="49"/>
    <cellStyle name="常规 2 3" xfId="50"/>
    <cellStyle name="常规 2" xfId="51"/>
    <cellStyle name="常规 7" xfId="52"/>
    <cellStyle name="常规 13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"/>
  <sheetViews>
    <sheetView workbookViewId="0">
      <selection activeCell="E18" sqref="E18"/>
    </sheetView>
  </sheetViews>
  <sheetFormatPr defaultColWidth="8.86666666666667" defaultRowHeight="13.5" outlineLevelRow="3"/>
  <cols>
    <col min="1" max="1" width="14.6333333333333" style="68" customWidth="1"/>
    <col min="2" max="2" width="9.5" style="69" customWidth="1"/>
    <col min="3" max="4" width="16.5" style="70" customWidth="1"/>
    <col min="5" max="5" width="12.5" style="71" customWidth="1"/>
    <col min="6" max="6" width="16.5" style="70" customWidth="1"/>
    <col min="8" max="8" width="17.1083333333333"/>
    <col min="9" max="9" width="14.1083333333333" customWidth="1"/>
    <col min="10" max="10" width="11.6666666666667" customWidth="1"/>
    <col min="11" max="11" width="14.3333333333333" customWidth="1"/>
    <col min="12" max="12" width="14" customWidth="1"/>
    <col min="13" max="13" width="15.3333333333333" customWidth="1"/>
    <col min="14" max="14" width="13.5583333333333" customWidth="1"/>
    <col min="15" max="15" width="17.1083333333333"/>
  </cols>
  <sheetData>
    <row r="1" ht="19.65" customHeight="1" spans="1:17">
      <c r="A1" s="72" t="s">
        <v>0</v>
      </c>
      <c r="B1" s="73" t="s">
        <v>1</v>
      </c>
      <c r="C1" s="74" t="s">
        <v>2</v>
      </c>
      <c r="D1" s="74" t="s">
        <v>3</v>
      </c>
      <c r="E1" s="75" t="s">
        <v>4</v>
      </c>
      <c r="F1" s="74" t="s">
        <v>5</v>
      </c>
      <c r="I1" s="78"/>
      <c r="J1" s="79"/>
      <c r="K1" s="79"/>
      <c r="L1" s="79"/>
      <c r="M1" s="79"/>
      <c r="N1" s="79"/>
      <c r="O1" s="79"/>
      <c r="P1" s="79"/>
      <c r="Q1" s="78"/>
    </row>
    <row r="2" spans="1:17">
      <c r="A2" s="72" t="s">
        <v>6</v>
      </c>
      <c r="B2" s="73">
        <v>110</v>
      </c>
      <c r="C2" s="74">
        <v>636797.1</v>
      </c>
      <c r="D2" s="74">
        <v>91666.05</v>
      </c>
      <c r="E2" s="75">
        <f>D2/C2</f>
        <v>0.143948598384006</v>
      </c>
      <c r="F2" s="76">
        <v>37535.87973</v>
      </c>
      <c r="I2" s="78"/>
      <c r="J2" s="80"/>
      <c r="K2" s="81"/>
      <c r="L2" s="82"/>
      <c r="M2" s="83"/>
      <c r="N2" s="83"/>
      <c r="O2" s="83"/>
      <c r="P2" s="80"/>
      <c r="Q2" s="78"/>
    </row>
    <row r="3" spans="1:17">
      <c r="A3" s="72" t="s">
        <v>7</v>
      </c>
      <c r="B3" s="73">
        <v>296</v>
      </c>
      <c r="C3" s="74">
        <v>1358200.88</v>
      </c>
      <c r="D3" s="77">
        <v>100753.51</v>
      </c>
      <c r="E3" s="75">
        <f>D3/C3</f>
        <v>0.0741815967605617</v>
      </c>
      <c r="F3" s="76">
        <v>146352.06925</v>
      </c>
      <c r="I3" s="78"/>
      <c r="J3" s="80"/>
      <c r="K3" s="81"/>
      <c r="L3" s="82"/>
      <c r="M3" s="83"/>
      <c r="N3" s="83"/>
      <c r="O3" s="83"/>
      <c r="P3" s="80"/>
      <c r="Q3" s="78"/>
    </row>
    <row r="4" spans="1:17">
      <c r="A4" s="72" t="s">
        <v>8</v>
      </c>
      <c r="B4" s="73">
        <f>SUM(B2:B3)</f>
        <v>406</v>
      </c>
      <c r="C4" s="74">
        <f>SUM(C2:C3)</f>
        <v>1994997.98</v>
      </c>
      <c r="D4" s="74">
        <f>SUM(D2:D3)</f>
        <v>192419.56</v>
      </c>
      <c r="E4" s="75">
        <f>D4/C4</f>
        <v>0.0964510049278346</v>
      </c>
      <c r="F4" s="74">
        <f>SUM(F2:F3)</f>
        <v>183887.94898</v>
      </c>
      <c r="I4" s="78"/>
      <c r="J4" s="80"/>
      <c r="K4" s="81"/>
      <c r="L4" s="82"/>
      <c r="M4" s="83"/>
      <c r="N4" s="83"/>
      <c r="O4" s="83"/>
      <c r="P4" s="80"/>
      <c r="Q4" s="78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82"/>
  <sheetViews>
    <sheetView tabSelected="1" workbookViewId="0">
      <pane ySplit="1" topLeftCell="A2" activePane="bottomLeft" state="frozen"/>
      <selection/>
      <selection pane="bottomLeft" activeCell="A48" sqref="$A48:$XFD62"/>
    </sheetView>
  </sheetViews>
  <sheetFormatPr defaultColWidth="16.4083333333333" defaultRowHeight="14" customHeight="1"/>
  <cols>
    <col min="1" max="3" width="16.4083333333333" style="43" customWidth="1"/>
    <col min="4" max="4" width="30.4916666666667" style="43" customWidth="1"/>
    <col min="5" max="8" width="16.4083333333333" style="43" customWidth="1"/>
    <col min="9" max="9" width="27.1583333333333" style="43" customWidth="1"/>
    <col min="10" max="16384" width="16.4083333333333" style="43" customWidth="1"/>
  </cols>
  <sheetData>
    <row r="1" s="40" customFormat="1" customHeight="1" spans="1:11">
      <c r="A1" s="24" t="s">
        <v>0</v>
      </c>
      <c r="B1" s="24" t="s">
        <v>9</v>
      </c>
      <c r="C1" s="35" t="s">
        <v>10</v>
      </c>
      <c r="D1" s="35" t="s">
        <v>11</v>
      </c>
      <c r="E1" s="24" t="s">
        <v>12</v>
      </c>
      <c r="F1" s="24" t="s">
        <v>13</v>
      </c>
      <c r="G1" s="44" t="s">
        <v>14</v>
      </c>
      <c r="H1" s="24" t="s">
        <v>15</v>
      </c>
      <c r="I1" s="57" t="s">
        <v>16</v>
      </c>
      <c r="J1" s="57" t="s">
        <v>17</v>
      </c>
      <c r="K1" s="35" t="s">
        <v>18</v>
      </c>
    </row>
    <row r="2" s="41" customFormat="1" ht="14.25" spans="1:11">
      <c r="A2" s="45" t="s">
        <v>6</v>
      </c>
      <c r="B2" s="46" t="s">
        <v>19</v>
      </c>
      <c r="C2" s="47" t="s">
        <v>20</v>
      </c>
      <c r="D2" s="48" t="s">
        <v>21</v>
      </c>
      <c r="E2" s="49" t="s">
        <v>22</v>
      </c>
      <c r="F2" s="49">
        <v>1</v>
      </c>
      <c r="G2" s="49" t="s">
        <v>23</v>
      </c>
      <c r="H2" s="50"/>
      <c r="I2" s="58">
        <v>508</v>
      </c>
      <c r="J2" s="59">
        <f t="shared" ref="J2:J4" si="0">F2*I2</f>
        <v>508</v>
      </c>
      <c r="K2" s="60" t="s">
        <v>24</v>
      </c>
    </row>
    <row r="3" s="41" customFormat="1" ht="14.25" spans="1:11">
      <c r="A3" s="45" t="s">
        <v>6</v>
      </c>
      <c r="B3" s="46" t="s">
        <v>19</v>
      </c>
      <c r="C3" s="47" t="s">
        <v>20</v>
      </c>
      <c r="D3" s="48" t="s">
        <v>21</v>
      </c>
      <c r="E3" s="49" t="s">
        <v>22</v>
      </c>
      <c r="F3" s="49">
        <v>4</v>
      </c>
      <c r="G3" s="49" t="s">
        <v>23</v>
      </c>
      <c r="H3" s="50"/>
      <c r="I3" s="58">
        <v>508</v>
      </c>
      <c r="J3" s="59">
        <f t="shared" si="0"/>
        <v>2032</v>
      </c>
      <c r="K3" s="60" t="s">
        <v>24</v>
      </c>
    </row>
    <row r="4" s="41" customFormat="1" ht="14.25" spans="1:11">
      <c r="A4" s="45" t="s">
        <v>6</v>
      </c>
      <c r="B4" s="46" t="s">
        <v>19</v>
      </c>
      <c r="C4" s="47" t="s">
        <v>20</v>
      </c>
      <c r="D4" s="51" t="s">
        <v>25</v>
      </c>
      <c r="E4" s="49" t="s">
        <v>22</v>
      </c>
      <c r="F4" s="49">
        <v>18</v>
      </c>
      <c r="G4" s="49" t="s">
        <v>23</v>
      </c>
      <c r="H4" s="50"/>
      <c r="I4" s="58">
        <v>915</v>
      </c>
      <c r="J4" s="59">
        <f t="shared" si="0"/>
        <v>16470</v>
      </c>
      <c r="K4" s="60" t="s">
        <v>24</v>
      </c>
    </row>
    <row r="5" s="41" customFormat="1" ht="14.25" spans="1:11">
      <c r="A5" s="45" t="s">
        <v>6</v>
      </c>
      <c r="B5" s="46" t="s">
        <v>19</v>
      </c>
      <c r="C5" s="26" t="s">
        <v>26</v>
      </c>
      <c r="D5" s="49" t="s">
        <v>27</v>
      </c>
      <c r="E5" s="49" t="s">
        <v>28</v>
      </c>
      <c r="F5" s="49">
        <v>2</v>
      </c>
      <c r="G5" s="26">
        <v>5.5</v>
      </c>
      <c r="H5" s="52"/>
      <c r="I5" s="48" t="s">
        <v>29</v>
      </c>
      <c r="J5" s="61">
        <f>2050/1000*G5</f>
        <v>11.275</v>
      </c>
      <c r="K5" s="60" t="s">
        <v>30</v>
      </c>
    </row>
    <row r="6" s="41" customFormat="1" ht="14.25" spans="1:11">
      <c r="A6" s="45" t="s">
        <v>6</v>
      </c>
      <c r="B6" s="46" t="s">
        <v>19</v>
      </c>
      <c r="C6" s="24" t="s">
        <v>31</v>
      </c>
      <c r="D6" s="24" t="s">
        <v>32</v>
      </c>
      <c r="E6" s="24" t="s">
        <v>33</v>
      </c>
      <c r="F6" s="24">
        <v>3</v>
      </c>
      <c r="G6" s="44">
        <v>7.6</v>
      </c>
      <c r="H6" s="24">
        <v>0.23</v>
      </c>
      <c r="I6" s="48" t="s">
        <v>34</v>
      </c>
      <c r="J6" s="62">
        <f>69260/1000*H6*G6</f>
        <v>121.06648</v>
      </c>
      <c r="K6" s="60" t="s">
        <v>30</v>
      </c>
    </row>
    <row r="7" s="41" customFormat="1" ht="14.25" spans="1:11">
      <c r="A7" s="45" t="s">
        <v>6</v>
      </c>
      <c r="B7" s="46" t="s">
        <v>19</v>
      </c>
      <c r="C7" s="24" t="s">
        <v>35</v>
      </c>
      <c r="D7" s="49" t="s">
        <v>36</v>
      </c>
      <c r="E7" s="24" t="s">
        <v>37</v>
      </c>
      <c r="F7" s="24">
        <v>5</v>
      </c>
      <c r="G7" s="44" t="s">
        <v>23</v>
      </c>
      <c r="H7" s="24">
        <v>0</v>
      </c>
      <c r="I7" s="48" t="s">
        <v>38</v>
      </c>
      <c r="J7" s="63">
        <f>(965*H7+179)*F7</f>
        <v>895</v>
      </c>
      <c r="K7" s="60" t="s">
        <v>39</v>
      </c>
    </row>
    <row r="8" s="41" customFormat="1" ht="14.25" spans="1:11">
      <c r="A8" s="45" t="s">
        <v>6</v>
      </c>
      <c r="B8" s="46" t="s">
        <v>19</v>
      </c>
      <c r="C8" s="24" t="s">
        <v>20</v>
      </c>
      <c r="D8" s="48" t="s">
        <v>21</v>
      </c>
      <c r="E8" s="24" t="s">
        <v>22</v>
      </c>
      <c r="F8" s="24">
        <v>6</v>
      </c>
      <c r="G8" s="44" t="s">
        <v>23</v>
      </c>
      <c r="H8" s="24"/>
      <c r="I8" s="58">
        <v>508</v>
      </c>
      <c r="J8" s="59">
        <f t="shared" ref="J8:J10" si="1">F8*I8</f>
        <v>3048</v>
      </c>
      <c r="K8" s="60" t="s">
        <v>24</v>
      </c>
    </row>
    <row r="9" s="41" customFormat="1" ht="14.25" spans="1:11">
      <c r="A9" s="45" t="s">
        <v>6</v>
      </c>
      <c r="B9" s="46" t="s">
        <v>19</v>
      </c>
      <c r="C9" s="24" t="s">
        <v>20</v>
      </c>
      <c r="D9" s="51" t="s">
        <v>25</v>
      </c>
      <c r="E9" s="24" t="s">
        <v>22</v>
      </c>
      <c r="F9" s="24">
        <v>14</v>
      </c>
      <c r="G9" s="44" t="s">
        <v>23</v>
      </c>
      <c r="H9" s="24"/>
      <c r="I9" s="58">
        <v>915</v>
      </c>
      <c r="J9" s="59">
        <f t="shared" si="1"/>
        <v>12810</v>
      </c>
      <c r="K9" s="60" t="s">
        <v>24</v>
      </c>
    </row>
    <row r="10" s="41" customFormat="1" ht="14.25" spans="1:11">
      <c r="A10" s="45" t="s">
        <v>6</v>
      </c>
      <c r="B10" s="46" t="s">
        <v>19</v>
      </c>
      <c r="C10" s="24" t="s">
        <v>40</v>
      </c>
      <c r="D10" s="52" t="s">
        <v>41</v>
      </c>
      <c r="E10" s="24" t="s">
        <v>28</v>
      </c>
      <c r="F10" s="24">
        <v>12</v>
      </c>
      <c r="G10" s="44" t="s">
        <v>23</v>
      </c>
      <c r="H10" s="24"/>
      <c r="I10" s="48">
        <v>16</v>
      </c>
      <c r="J10" s="59">
        <f t="shared" si="1"/>
        <v>192</v>
      </c>
      <c r="K10" s="60" t="s">
        <v>42</v>
      </c>
    </row>
    <row r="11" s="42" customFormat="1" ht="14.25" spans="1:11">
      <c r="A11" s="45" t="s">
        <v>6</v>
      </c>
      <c r="B11" s="46" t="s">
        <v>19</v>
      </c>
      <c r="C11" s="24" t="s">
        <v>43</v>
      </c>
      <c r="D11" s="49" t="s">
        <v>27</v>
      </c>
      <c r="E11" s="24" t="s">
        <v>28</v>
      </c>
      <c r="F11" s="24">
        <v>2</v>
      </c>
      <c r="G11" s="44">
        <v>0.7</v>
      </c>
      <c r="H11" s="24"/>
      <c r="I11" s="48" t="s">
        <v>29</v>
      </c>
      <c r="J11" s="61">
        <f t="shared" ref="J11:J15" si="2">2050/1000*G11</f>
        <v>1.435</v>
      </c>
      <c r="K11" s="60" t="s">
        <v>30</v>
      </c>
    </row>
    <row r="12" s="42" customFormat="1" ht="14.25" spans="1:11">
      <c r="A12" s="45" t="s">
        <v>6</v>
      </c>
      <c r="B12" s="46" t="s">
        <v>19</v>
      </c>
      <c r="C12" s="24" t="s">
        <v>44</v>
      </c>
      <c r="D12" s="49" t="s">
        <v>27</v>
      </c>
      <c r="E12" s="24" t="s">
        <v>28</v>
      </c>
      <c r="F12" s="24">
        <v>1</v>
      </c>
      <c r="G12" s="44">
        <v>1.3</v>
      </c>
      <c r="H12" s="24"/>
      <c r="I12" s="48" t="s">
        <v>29</v>
      </c>
      <c r="J12" s="61">
        <f t="shared" si="2"/>
        <v>2.665</v>
      </c>
      <c r="K12" s="60" t="s">
        <v>30</v>
      </c>
    </row>
    <row r="13" s="42" customFormat="1" ht="13.5" spans="1:11">
      <c r="A13" s="45" t="s">
        <v>6</v>
      </c>
      <c r="B13" s="46" t="s">
        <v>19</v>
      </c>
      <c r="C13" s="24" t="s">
        <v>45</v>
      </c>
      <c r="D13" s="49" t="s">
        <v>46</v>
      </c>
      <c r="E13" s="24" t="s">
        <v>28</v>
      </c>
      <c r="F13" s="24">
        <v>2</v>
      </c>
      <c r="G13" s="44" t="s">
        <v>23</v>
      </c>
      <c r="H13" s="24"/>
      <c r="I13" s="57">
        <v>102</v>
      </c>
      <c r="J13" s="59">
        <f>F13*I13</f>
        <v>204</v>
      </c>
      <c r="K13" s="52" t="s">
        <v>42</v>
      </c>
    </row>
    <row r="14" s="42" customFormat="1" ht="13.5" spans="1:11">
      <c r="A14" s="45" t="s">
        <v>6</v>
      </c>
      <c r="B14" s="46" t="s">
        <v>19</v>
      </c>
      <c r="C14" s="24" t="s">
        <v>47</v>
      </c>
      <c r="D14" s="24" t="s">
        <v>48</v>
      </c>
      <c r="E14" s="24" t="s">
        <v>28</v>
      </c>
      <c r="F14" s="24">
        <v>2</v>
      </c>
      <c r="G14" s="44">
        <v>375</v>
      </c>
      <c r="H14" s="24"/>
      <c r="I14" s="57">
        <v>210</v>
      </c>
      <c r="J14" s="59">
        <f>F14*I14</f>
        <v>420</v>
      </c>
      <c r="K14" s="60" t="s">
        <v>30</v>
      </c>
    </row>
    <row r="15" s="41" customFormat="1" ht="14.25" spans="1:11">
      <c r="A15" s="45" t="s">
        <v>6</v>
      </c>
      <c r="B15" s="46" t="s">
        <v>19</v>
      </c>
      <c r="C15" s="24" t="s">
        <v>26</v>
      </c>
      <c r="D15" s="49" t="s">
        <v>27</v>
      </c>
      <c r="E15" s="24" t="s">
        <v>28</v>
      </c>
      <c r="F15" s="53">
        <v>1</v>
      </c>
      <c r="G15" s="54">
        <v>3.6</v>
      </c>
      <c r="H15" s="53"/>
      <c r="I15" s="64" t="s">
        <v>29</v>
      </c>
      <c r="J15" s="65">
        <f t="shared" si="2"/>
        <v>7.38</v>
      </c>
      <c r="K15" s="60" t="s">
        <v>30</v>
      </c>
    </row>
    <row r="16" s="41" customFormat="1" ht="13.5" spans="1:11">
      <c r="A16" s="45" t="s">
        <v>6</v>
      </c>
      <c r="B16" s="46" t="s">
        <v>19</v>
      </c>
      <c r="C16" s="24" t="s">
        <v>49</v>
      </c>
      <c r="D16" s="52" t="s">
        <v>50</v>
      </c>
      <c r="E16" s="24" t="s">
        <v>33</v>
      </c>
      <c r="F16" s="24">
        <v>24</v>
      </c>
      <c r="G16" s="44">
        <v>87.5</v>
      </c>
      <c r="H16" s="24">
        <v>0.23</v>
      </c>
      <c r="I16" s="57" t="s">
        <v>51</v>
      </c>
      <c r="J16" s="62">
        <f>17090/1000*H16*G16</f>
        <v>343.93625</v>
      </c>
      <c r="K16" s="60" t="s">
        <v>30</v>
      </c>
    </row>
    <row r="17" s="41" customFormat="1" ht="14.25" spans="1:11">
      <c r="A17" s="45" t="s">
        <v>6</v>
      </c>
      <c r="B17" s="46" t="s">
        <v>19</v>
      </c>
      <c r="C17" s="24" t="s">
        <v>52</v>
      </c>
      <c r="D17" s="49" t="s">
        <v>27</v>
      </c>
      <c r="E17" s="24" t="s">
        <v>28</v>
      </c>
      <c r="F17" s="24">
        <v>2</v>
      </c>
      <c r="G17" s="44">
        <v>74.5</v>
      </c>
      <c r="H17" s="24"/>
      <c r="I17" s="48" t="s">
        <v>29</v>
      </c>
      <c r="J17" s="61">
        <f t="shared" ref="J17:J25" si="3">2050/1000*G17</f>
        <v>152.725</v>
      </c>
      <c r="K17" s="60" t="s">
        <v>30</v>
      </c>
    </row>
    <row r="18" s="41" customFormat="1" ht="14.25" spans="1:11">
      <c r="A18" s="45" t="s">
        <v>6</v>
      </c>
      <c r="B18" s="46" t="s">
        <v>19</v>
      </c>
      <c r="C18" s="24" t="s">
        <v>53</v>
      </c>
      <c r="D18" s="49" t="s">
        <v>27</v>
      </c>
      <c r="E18" s="24" t="s">
        <v>28</v>
      </c>
      <c r="F18" s="24">
        <v>1</v>
      </c>
      <c r="G18" s="44">
        <v>0.04</v>
      </c>
      <c r="H18" s="24"/>
      <c r="I18" s="48" t="s">
        <v>29</v>
      </c>
      <c r="J18" s="61">
        <f t="shared" si="3"/>
        <v>0.082</v>
      </c>
      <c r="K18" s="60" t="s">
        <v>30</v>
      </c>
    </row>
    <row r="19" s="41" customFormat="1" ht="14.25" spans="1:11">
      <c r="A19" s="45" t="s">
        <v>6</v>
      </c>
      <c r="B19" s="46" t="s">
        <v>19</v>
      </c>
      <c r="C19" s="24" t="s">
        <v>54</v>
      </c>
      <c r="D19" s="49" t="s">
        <v>27</v>
      </c>
      <c r="E19" s="24" t="s">
        <v>28</v>
      </c>
      <c r="F19" s="24">
        <v>2</v>
      </c>
      <c r="G19" s="44">
        <v>4.3</v>
      </c>
      <c r="H19" s="24"/>
      <c r="I19" s="48" t="s">
        <v>29</v>
      </c>
      <c r="J19" s="61">
        <f t="shared" si="3"/>
        <v>8.815</v>
      </c>
      <c r="K19" s="60" t="s">
        <v>30</v>
      </c>
    </row>
    <row r="20" s="41" customFormat="1" ht="14.25" spans="1:11">
      <c r="A20" s="45" t="s">
        <v>6</v>
      </c>
      <c r="B20" s="46" t="s">
        <v>19</v>
      </c>
      <c r="C20" s="24" t="s">
        <v>35</v>
      </c>
      <c r="D20" s="49" t="s">
        <v>27</v>
      </c>
      <c r="E20" s="24" t="s">
        <v>37</v>
      </c>
      <c r="F20" s="24">
        <v>2</v>
      </c>
      <c r="G20" s="44">
        <v>56</v>
      </c>
      <c r="H20" s="24"/>
      <c r="I20" s="48" t="s">
        <v>29</v>
      </c>
      <c r="J20" s="61">
        <f t="shared" si="3"/>
        <v>114.8</v>
      </c>
      <c r="K20" s="60" t="s">
        <v>30</v>
      </c>
    </row>
    <row r="21" s="41" customFormat="1" ht="14.25" spans="1:11">
      <c r="A21" s="45" t="s">
        <v>6</v>
      </c>
      <c r="B21" s="46" t="s">
        <v>19</v>
      </c>
      <c r="C21" s="24" t="s">
        <v>35</v>
      </c>
      <c r="D21" s="49" t="s">
        <v>27</v>
      </c>
      <c r="E21" s="24" t="s">
        <v>37</v>
      </c>
      <c r="F21" s="24">
        <v>5</v>
      </c>
      <c r="G21" s="44">
        <v>81</v>
      </c>
      <c r="H21" s="24"/>
      <c r="I21" s="48" t="s">
        <v>29</v>
      </c>
      <c r="J21" s="61">
        <f t="shared" si="3"/>
        <v>166.05</v>
      </c>
      <c r="K21" s="60" t="s">
        <v>30</v>
      </c>
    </row>
    <row r="22" s="41" customFormat="1" ht="14.25" spans="1:11">
      <c r="A22" s="45" t="s">
        <v>6</v>
      </c>
      <c r="B22" s="46" t="s">
        <v>19</v>
      </c>
      <c r="C22" s="24" t="s">
        <v>55</v>
      </c>
      <c r="D22" s="49" t="s">
        <v>27</v>
      </c>
      <c r="E22" s="24" t="s">
        <v>28</v>
      </c>
      <c r="F22" s="24">
        <v>1</v>
      </c>
      <c r="G22" s="44">
        <v>13</v>
      </c>
      <c r="H22" s="24"/>
      <c r="I22" s="48" t="s">
        <v>29</v>
      </c>
      <c r="J22" s="61">
        <f t="shared" si="3"/>
        <v>26.65</v>
      </c>
      <c r="K22" s="60" t="s">
        <v>30</v>
      </c>
    </row>
    <row r="23" s="41" customFormat="1" ht="14.25" spans="1:11">
      <c r="A23" s="45" t="s">
        <v>7</v>
      </c>
      <c r="B23" s="46" t="s">
        <v>19</v>
      </c>
      <c r="C23" s="47" t="s">
        <v>56</v>
      </c>
      <c r="D23" s="49" t="s">
        <v>27</v>
      </c>
      <c r="E23" s="49" t="s">
        <v>28</v>
      </c>
      <c r="F23" s="49">
        <v>1</v>
      </c>
      <c r="G23" s="49">
        <v>0.5</v>
      </c>
      <c r="H23" s="50"/>
      <c r="I23" s="48" t="s">
        <v>29</v>
      </c>
      <c r="J23" s="61">
        <f t="shared" si="3"/>
        <v>1.025</v>
      </c>
      <c r="K23" s="60" t="s">
        <v>24</v>
      </c>
    </row>
    <row r="24" s="41" customFormat="1" ht="14.25" spans="1:11">
      <c r="A24" s="45" t="s">
        <v>7</v>
      </c>
      <c r="B24" s="46" t="s">
        <v>19</v>
      </c>
      <c r="C24" s="47" t="s">
        <v>57</v>
      </c>
      <c r="D24" s="49" t="s">
        <v>27</v>
      </c>
      <c r="E24" s="49" t="s">
        <v>28</v>
      </c>
      <c r="F24" s="49">
        <v>3</v>
      </c>
      <c r="G24" s="49">
        <v>0.829</v>
      </c>
      <c r="H24" s="50"/>
      <c r="I24" s="48" t="s">
        <v>29</v>
      </c>
      <c r="J24" s="61">
        <f t="shared" si="3"/>
        <v>1.69945</v>
      </c>
      <c r="K24" s="60" t="s">
        <v>24</v>
      </c>
    </row>
    <row r="25" s="41" customFormat="1" ht="14.25" spans="1:11">
      <c r="A25" s="45" t="s">
        <v>7</v>
      </c>
      <c r="B25" s="46" t="s">
        <v>19</v>
      </c>
      <c r="C25" s="47" t="s">
        <v>58</v>
      </c>
      <c r="D25" s="49" t="s">
        <v>27</v>
      </c>
      <c r="E25" s="49" t="s">
        <v>59</v>
      </c>
      <c r="F25" s="49">
        <v>380</v>
      </c>
      <c r="G25" s="49">
        <v>380</v>
      </c>
      <c r="H25" s="50"/>
      <c r="I25" s="48" t="s">
        <v>29</v>
      </c>
      <c r="J25" s="61">
        <f t="shared" si="3"/>
        <v>779</v>
      </c>
      <c r="K25" s="60" t="s">
        <v>24</v>
      </c>
    </row>
    <row r="26" s="41" customFormat="1" ht="13.5" spans="1:11">
      <c r="A26" s="45" t="s">
        <v>7</v>
      </c>
      <c r="B26" s="46" t="s">
        <v>19</v>
      </c>
      <c r="C26" s="26" t="s">
        <v>50</v>
      </c>
      <c r="D26" s="49" t="s">
        <v>50</v>
      </c>
      <c r="E26" s="49" t="s">
        <v>59</v>
      </c>
      <c r="F26" s="49">
        <v>15.5</v>
      </c>
      <c r="G26" s="26">
        <v>15.5</v>
      </c>
      <c r="H26" s="50">
        <v>0.4</v>
      </c>
      <c r="I26" s="57" t="s">
        <v>51</v>
      </c>
      <c r="J26" s="66">
        <f>17090/1000*H26*G26</f>
        <v>105.958</v>
      </c>
      <c r="K26" s="60" t="s">
        <v>30</v>
      </c>
    </row>
    <row r="27" s="41" customFormat="1" ht="14.25" spans="1:11">
      <c r="A27" s="45" t="s">
        <v>7</v>
      </c>
      <c r="B27" s="46" t="s">
        <v>19</v>
      </c>
      <c r="C27" s="24" t="s">
        <v>52</v>
      </c>
      <c r="D27" s="49" t="s">
        <v>27</v>
      </c>
      <c r="E27" s="24" t="s">
        <v>28</v>
      </c>
      <c r="F27" s="24">
        <v>2</v>
      </c>
      <c r="G27" s="44">
        <v>108.5</v>
      </c>
      <c r="H27" s="24"/>
      <c r="I27" s="48" t="s">
        <v>29</v>
      </c>
      <c r="J27" s="61">
        <f>2050/1000*G27</f>
        <v>222.425</v>
      </c>
      <c r="K27" s="60" t="s">
        <v>30</v>
      </c>
    </row>
    <row r="28" s="41" customFormat="1" ht="13.5" spans="1:11">
      <c r="A28" s="45" t="s">
        <v>7</v>
      </c>
      <c r="B28" s="46" t="s">
        <v>19</v>
      </c>
      <c r="C28" s="24" t="s">
        <v>60</v>
      </c>
      <c r="D28" s="49" t="s">
        <v>46</v>
      </c>
      <c r="E28" s="24" t="s">
        <v>28</v>
      </c>
      <c r="F28" s="24">
        <v>3</v>
      </c>
      <c r="G28" s="44">
        <v>0.773</v>
      </c>
      <c r="H28" s="24"/>
      <c r="I28" s="57">
        <v>102</v>
      </c>
      <c r="J28" s="59">
        <f t="shared" ref="J28:J31" si="4">F28*I28</f>
        <v>306</v>
      </c>
      <c r="K28" s="60" t="s">
        <v>39</v>
      </c>
    </row>
    <row r="29" s="41" customFormat="1" ht="14.25" spans="1:11">
      <c r="A29" s="45" t="s">
        <v>7</v>
      </c>
      <c r="B29" s="46" t="s">
        <v>19</v>
      </c>
      <c r="C29" s="24" t="s">
        <v>47</v>
      </c>
      <c r="D29" s="48" t="s">
        <v>61</v>
      </c>
      <c r="E29" s="24" t="s">
        <v>28</v>
      </c>
      <c r="F29" s="24">
        <v>6</v>
      </c>
      <c r="G29" s="44">
        <v>0</v>
      </c>
      <c r="H29" s="24"/>
      <c r="I29" s="58">
        <v>160</v>
      </c>
      <c r="J29" s="59">
        <f t="shared" si="4"/>
        <v>960</v>
      </c>
      <c r="K29" s="60" t="s">
        <v>24</v>
      </c>
    </row>
    <row r="30" s="41" customFormat="1" ht="14.25" spans="1:11">
      <c r="A30" s="45" t="s">
        <v>7</v>
      </c>
      <c r="B30" s="46" t="s">
        <v>19</v>
      </c>
      <c r="C30" s="24" t="s">
        <v>47</v>
      </c>
      <c r="D30" s="48" t="s">
        <v>62</v>
      </c>
      <c r="E30" s="24" t="s">
        <v>28</v>
      </c>
      <c r="F30" s="24">
        <v>1</v>
      </c>
      <c r="G30" s="44">
        <v>95.5</v>
      </c>
      <c r="H30" s="55">
        <v>0.15</v>
      </c>
      <c r="I30" s="48" t="s">
        <v>63</v>
      </c>
      <c r="J30" s="63">
        <f>(3990*H30+2060)/1000*G30</f>
        <v>253.88675</v>
      </c>
      <c r="K30" s="60" t="s">
        <v>24</v>
      </c>
    </row>
    <row r="31" s="41" customFormat="1" ht="13.5" spans="1:11">
      <c r="A31" s="45" t="s">
        <v>7</v>
      </c>
      <c r="B31" s="46" t="s">
        <v>19</v>
      </c>
      <c r="C31" s="24" t="s">
        <v>47</v>
      </c>
      <c r="D31" s="52" t="s">
        <v>48</v>
      </c>
      <c r="E31" s="24" t="s">
        <v>28</v>
      </c>
      <c r="F31" s="24">
        <v>7</v>
      </c>
      <c r="G31" s="44">
        <v>0</v>
      </c>
      <c r="H31" s="24"/>
      <c r="I31" s="57">
        <v>210</v>
      </c>
      <c r="J31" s="59">
        <f t="shared" si="4"/>
        <v>1470</v>
      </c>
      <c r="K31" s="60" t="s">
        <v>42</v>
      </c>
    </row>
    <row r="32" s="41" customFormat="1" ht="14.25" spans="1:11">
      <c r="A32" s="45" t="s">
        <v>7</v>
      </c>
      <c r="B32" s="46" t="s">
        <v>19</v>
      </c>
      <c r="C32" s="24" t="s">
        <v>47</v>
      </c>
      <c r="D32" s="48" t="s">
        <v>62</v>
      </c>
      <c r="E32" s="24" t="s">
        <v>28</v>
      </c>
      <c r="F32" s="24">
        <v>1</v>
      </c>
      <c r="G32" s="44">
        <v>164</v>
      </c>
      <c r="H32" s="55">
        <v>0.1</v>
      </c>
      <c r="I32" s="48" t="s">
        <v>63</v>
      </c>
      <c r="J32" s="63">
        <f>(3990*H32+2060)/1000*G32</f>
        <v>403.276</v>
      </c>
      <c r="K32" s="60" t="s">
        <v>30</v>
      </c>
    </row>
    <row r="33" s="41" customFormat="1" ht="14.25" spans="1:11">
      <c r="A33" s="45" t="s">
        <v>7</v>
      </c>
      <c r="B33" s="46" t="s">
        <v>19</v>
      </c>
      <c r="C33" s="24" t="s">
        <v>41</v>
      </c>
      <c r="D33" s="49" t="s">
        <v>41</v>
      </c>
      <c r="E33" s="24" t="s">
        <v>28</v>
      </c>
      <c r="F33" s="24">
        <v>30</v>
      </c>
      <c r="G33" s="44">
        <v>0</v>
      </c>
      <c r="H33" s="24"/>
      <c r="I33" s="48">
        <v>16</v>
      </c>
      <c r="J33" s="59">
        <f t="shared" ref="J33:J36" si="5">F33*I33</f>
        <v>480</v>
      </c>
      <c r="K33" s="60" t="s">
        <v>30</v>
      </c>
    </row>
    <row r="34" s="41" customFormat="1" ht="14.25" spans="1:11">
      <c r="A34" s="45" t="s">
        <v>7</v>
      </c>
      <c r="B34" s="46" t="s">
        <v>19</v>
      </c>
      <c r="C34" s="24" t="s">
        <v>64</v>
      </c>
      <c r="D34" s="49" t="s">
        <v>27</v>
      </c>
      <c r="E34" s="24" t="s">
        <v>28</v>
      </c>
      <c r="F34" s="24">
        <v>1</v>
      </c>
      <c r="G34" s="44">
        <v>0.222</v>
      </c>
      <c r="H34" s="24"/>
      <c r="I34" s="48" t="s">
        <v>29</v>
      </c>
      <c r="J34" s="61">
        <f t="shared" ref="J34:J38" si="6">2050/1000*G34</f>
        <v>0.4551</v>
      </c>
      <c r="K34" s="52" t="s">
        <v>42</v>
      </c>
    </row>
    <row r="35" s="41" customFormat="1" ht="13.5" spans="1:11">
      <c r="A35" s="45" t="s">
        <v>7</v>
      </c>
      <c r="B35" s="46" t="s">
        <v>19</v>
      </c>
      <c r="C35" s="24" t="s">
        <v>65</v>
      </c>
      <c r="D35" s="24" t="s">
        <v>46</v>
      </c>
      <c r="E35" s="24" t="s">
        <v>28</v>
      </c>
      <c r="F35" s="24">
        <v>1</v>
      </c>
      <c r="G35" s="44">
        <v>0</v>
      </c>
      <c r="H35" s="24"/>
      <c r="I35" s="57">
        <v>102</v>
      </c>
      <c r="J35" s="59">
        <f t="shared" si="5"/>
        <v>102</v>
      </c>
      <c r="K35" s="60" t="s">
        <v>30</v>
      </c>
    </row>
    <row r="36" s="42" customFormat="1" ht="13.5" spans="1:11">
      <c r="A36" s="45" t="s">
        <v>7</v>
      </c>
      <c r="B36" s="46" t="s">
        <v>19</v>
      </c>
      <c r="C36" s="49" t="s">
        <v>45</v>
      </c>
      <c r="D36" s="24" t="s">
        <v>46</v>
      </c>
      <c r="E36" s="24" t="s">
        <v>28</v>
      </c>
      <c r="F36" s="24">
        <v>3</v>
      </c>
      <c r="G36" s="44">
        <v>0</v>
      </c>
      <c r="H36" s="24"/>
      <c r="I36" s="57">
        <v>102</v>
      </c>
      <c r="J36" s="59">
        <f t="shared" si="5"/>
        <v>306</v>
      </c>
      <c r="K36" s="60" t="s">
        <v>30</v>
      </c>
    </row>
    <row r="37" s="42" customFormat="1" ht="14.25" spans="1:11">
      <c r="A37" s="45" t="s">
        <v>7</v>
      </c>
      <c r="B37" s="46" t="s">
        <v>19</v>
      </c>
      <c r="C37" s="24" t="s">
        <v>66</v>
      </c>
      <c r="D37" s="49" t="s">
        <v>27</v>
      </c>
      <c r="E37" s="24" t="s">
        <v>37</v>
      </c>
      <c r="F37" s="24">
        <v>3</v>
      </c>
      <c r="G37" s="44">
        <v>103</v>
      </c>
      <c r="H37" s="24"/>
      <c r="I37" s="48" t="s">
        <v>29</v>
      </c>
      <c r="J37" s="61">
        <f t="shared" si="6"/>
        <v>211.15</v>
      </c>
      <c r="K37" s="60" t="s">
        <v>30</v>
      </c>
    </row>
    <row r="38" s="42" customFormat="1" ht="14.25" spans="1:11">
      <c r="A38" s="45" t="s">
        <v>7</v>
      </c>
      <c r="B38" s="46" t="s">
        <v>19</v>
      </c>
      <c r="C38" s="24" t="s">
        <v>67</v>
      </c>
      <c r="D38" s="49" t="s">
        <v>27</v>
      </c>
      <c r="E38" s="24" t="s">
        <v>37</v>
      </c>
      <c r="F38" s="24">
        <v>5</v>
      </c>
      <c r="G38" s="44">
        <v>87</v>
      </c>
      <c r="H38" s="24"/>
      <c r="I38" s="48" t="s">
        <v>29</v>
      </c>
      <c r="J38" s="61">
        <f t="shared" si="6"/>
        <v>178.35</v>
      </c>
      <c r="K38" s="60" t="s">
        <v>30</v>
      </c>
    </row>
    <row r="39" s="42" customFormat="1" ht="14.25" spans="1:11">
      <c r="A39" s="45" t="s">
        <v>7</v>
      </c>
      <c r="B39" s="46" t="s">
        <v>19</v>
      </c>
      <c r="C39" s="24" t="s">
        <v>68</v>
      </c>
      <c r="D39" s="49" t="s">
        <v>69</v>
      </c>
      <c r="E39" s="24" t="s">
        <v>37</v>
      </c>
      <c r="F39" s="24">
        <v>30</v>
      </c>
      <c r="G39" s="44">
        <v>0</v>
      </c>
      <c r="H39" s="56">
        <v>0.2767</v>
      </c>
      <c r="I39" s="48" t="s">
        <v>38</v>
      </c>
      <c r="J39" s="63">
        <f>(965*H39+179)*F39</f>
        <v>13380.465</v>
      </c>
      <c r="K39" s="60" t="s">
        <v>30</v>
      </c>
    </row>
    <row r="40" s="41" customFormat="1" ht="14.25" spans="1:11">
      <c r="A40" s="45" t="s">
        <v>7</v>
      </c>
      <c r="B40" s="46" t="s">
        <v>19</v>
      </c>
      <c r="C40" s="24" t="s">
        <v>20</v>
      </c>
      <c r="D40" s="49" t="s">
        <v>70</v>
      </c>
      <c r="E40" s="24" t="s">
        <v>22</v>
      </c>
      <c r="F40" s="24">
        <v>6</v>
      </c>
      <c r="G40" s="44">
        <v>0</v>
      </c>
      <c r="H40" s="24"/>
      <c r="I40" s="48">
        <v>398</v>
      </c>
      <c r="J40" s="59">
        <f t="shared" ref="J40:J42" si="7">F40*I40</f>
        <v>2388</v>
      </c>
      <c r="K40" s="60" t="s">
        <v>30</v>
      </c>
    </row>
    <row r="41" s="41" customFormat="1" ht="14.25" spans="1:11">
      <c r="A41" s="45" t="s">
        <v>7</v>
      </c>
      <c r="B41" s="46" t="s">
        <v>19</v>
      </c>
      <c r="C41" s="24" t="s">
        <v>20</v>
      </c>
      <c r="D41" s="49" t="s">
        <v>71</v>
      </c>
      <c r="E41" s="24" t="s">
        <v>22</v>
      </c>
      <c r="F41" s="24">
        <v>159</v>
      </c>
      <c r="G41" s="44">
        <v>0</v>
      </c>
      <c r="H41" s="24"/>
      <c r="I41" s="48">
        <v>741</v>
      </c>
      <c r="J41" s="59">
        <f t="shared" si="7"/>
        <v>117819</v>
      </c>
      <c r="K41" s="60" t="s">
        <v>30</v>
      </c>
    </row>
    <row r="42" s="41" customFormat="1" ht="14.25" spans="1:11">
      <c r="A42" s="45" t="s">
        <v>7</v>
      </c>
      <c r="B42" s="46" t="s">
        <v>19</v>
      </c>
      <c r="C42" s="24" t="s">
        <v>20</v>
      </c>
      <c r="D42" s="49" t="s">
        <v>72</v>
      </c>
      <c r="E42" s="24" t="s">
        <v>22</v>
      </c>
      <c r="F42" s="24">
        <v>1</v>
      </c>
      <c r="G42" s="44">
        <v>0</v>
      </c>
      <c r="H42" s="24"/>
      <c r="I42" s="48">
        <v>582</v>
      </c>
      <c r="J42" s="59">
        <f t="shared" si="7"/>
        <v>582</v>
      </c>
      <c r="K42" s="60" t="s">
        <v>30</v>
      </c>
    </row>
    <row r="43" s="41" customFormat="1" ht="14.25" spans="1:11">
      <c r="A43" s="45" t="s">
        <v>7</v>
      </c>
      <c r="B43" s="46" t="s">
        <v>19</v>
      </c>
      <c r="C43" s="24" t="s">
        <v>43</v>
      </c>
      <c r="D43" s="49" t="s">
        <v>27</v>
      </c>
      <c r="E43" s="24" t="s">
        <v>28</v>
      </c>
      <c r="F43" s="24">
        <v>2</v>
      </c>
      <c r="G43" s="44">
        <v>1.699</v>
      </c>
      <c r="H43" s="24"/>
      <c r="I43" s="48" t="s">
        <v>29</v>
      </c>
      <c r="J43" s="61">
        <f>2050/1000*G43</f>
        <v>3.48295</v>
      </c>
      <c r="K43" s="60" t="s">
        <v>30</v>
      </c>
    </row>
    <row r="44" s="41" customFormat="1" ht="14.25" spans="1:11">
      <c r="A44" s="45" t="s">
        <v>7</v>
      </c>
      <c r="B44" s="46" t="s">
        <v>19</v>
      </c>
      <c r="C44" s="24" t="s">
        <v>73</v>
      </c>
      <c r="D44" s="24" t="s">
        <v>74</v>
      </c>
      <c r="E44" s="24" t="s">
        <v>59</v>
      </c>
      <c r="F44" s="24">
        <v>3</v>
      </c>
      <c r="G44" s="44">
        <v>3</v>
      </c>
      <c r="H44" s="55">
        <v>0.7</v>
      </c>
      <c r="I44" s="48" t="s">
        <v>34</v>
      </c>
      <c r="J44" s="66">
        <f>69260/1000*H44*G44</f>
        <v>145.446</v>
      </c>
      <c r="K44" s="24"/>
    </row>
    <row r="45" s="41" customFormat="1" ht="14.25" spans="1:11">
      <c r="A45" s="45" t="s">
        <v>7</v>
      </c>
      <c r="B45" s="46" t="s">
        <v>19</v>
      </c>
      <c r="C45" s="24" t="s">
        <v>26</v>
      </c>
      <c r="D45" s="49" t="s">
        <v>27</v>
      </c>
      <c r="E45" s="24" t="s">
        <v>28</v>
      </c>
      <c r="F45" s="24">
        <v>15</v>
      </c>
      <c r="G45" s="44">
        <v>44</v>
      </c>
      <c r="H45" s="24"/>
      <c r="I45" s="48" t="s">
        <v>29</v>
      </c>
      <c r="J45" s="61">
        <f>2050/1000*G45</f>
        <v>90.2</v>
      </c>
      <c r="K45" s="24"/>
    </row>
    <row r="46" s="41" customFormat="1" ht="14.25" spans="1:11">
      <c r="A46" s="45" t="s">
        <v>7</v>
      </c>
      <c r="B46" s="46" t="s">
        <v>19</v>
      </c>
      <c r="C46" s="24" t="s">
        <v>75</v>
      </c>
      <c r="D46" s="24" t="s">
        <v>74</v>
      </c>
      <c r="E46" s="24" t="s">
        <v>59</v>
      </c>
      <c r="F46" s="24">
        <v>125</v>
      </c>
      <c r="G46" s="44">
        <v>125</v>
      </c>
      <c r="H46" s="55">
        <v>0.7</v>
      </c>
      <c r="I46" s="48" t="s">
        <v>34</v>
      </c>
      <c r="J46" s="66">
        <f>69260/1000*H46*G46</f>
        <v>6060.25</v>
      </c>
      <c r="K46" s="24"/>
    </row>
    <row r="47" s="41" customFormat="1" ht="13.5" spans="1:11">
      <c r="A47" s="45" t="s">
        <v>7</v>
      </c>
      <c r="B47" s="46" t="s">
        <v>19</v>
      </c>
      <c r="C47" s="24" t="s">
        <v>76</v>
      </c>
      <c r="D47" s="24" t="s">
        <v>46</v>
      </c>
      <c r="E47" s="24" t="s">
        <v>28</v>
      </c>
      <c r="F47" s="24">
        <v>1</v>
      </c>
      <c r="G47" s="44">
        <v>0</v>
      </c>
      <c r="H47" s="24"/>
      <c r="I47" s="57">
        <v>102</v>
      </c>
      <c r="J47" s="59">
        <f>F47*I47</f>
        <v>102</v>
      </c>
      <c r="K47" s="24"/>
    </row>
    <row r="48" customHeight="1" spans="1:11">
      <c r="A48" s="45"/>
      <c r="B48" s="24"/>
      <c r="C48" s="24"/>
      <c r="D48" s="47"/>
      <c r="E48" s="24"/>
      <c r="F48" s="24"/>
      <c r="G48" s="44"/>
      <c r="H48" s="55"/>
      <c r="I48" s="48"/>
      <c r="J48" s="66"/>
      <c r="K48" s="24"/>
    </row>
    <row r="49" customHeight="1" spans="1:11">
      <c r="A49" s="45"/>
      <c r="B49" s="24"/>
      <c r="C49" s="24"/>
      <c r="D49" s="47"/>
      <c r="E49" s="24"/>
      <c r="F49" s="24"/>
      <c r="G49" s="44"/>
      <c r="H49" s="55"/>
      <c r="I49" s="48"/>
      <c r="J49" s="66"/>
      <c r="K49" s="24"/>
    </row>
    <row r="50" customHeight="1" spans="1:11">
      <c r="A50" s="45"/>
      <c r="B50" s="24"/>
      <c r="C50" s="24"/>
      <c r="D50" s="47"/>
      <c r="E50" s="24"/>
      <c r="F50" s="24"/>
      <c r="G50" s="44"/>
      <c r="H50" s="55"/>
      <c r="I50" s="48"/>
      <c r="J50" s="66"/>
      <c r="K50" s="24"/>
    </row>
    <row r="51" customHeight="1" spans="1:11">
      <c r="A51" s="45"/>
      <c r="B51" s="24"/>
      <c r="C51" s="24"/>
      <c r="D51" s="47"/>
      <c r="E51" s="24"/>
      <c r="F51" s="24"/>
      <c r="G51" s="44"/>
      <c r="H51" s="24"/>
      <c r="I51" s="48"/>
      <c r="J51" s="61"/>
      <c r="K51" s="24"/>
    </row>
    <row r="52" customHeight="1" spans="1:11">
      <c r="A52" s="45"/>
      <c r="B52" s="24"/>
      <c r="C52" s="24"/>
      <c r="D52" s="47"/>
      <c r="E52" s="24"/>
      <c r="F52" s="24"/>
      <c r="G52" s="44"/>
      <c r="H52" s="24"/>
      <c r="I52" s="48"/>
      <c r="J52" s="61"/>
      <c r="K52" s="24"/>
    </row>
    <row r="53" customHeight="1" spans="1:11">
      <c r="A53" s="45"/>
      <c r="B53" s="24"/>
      <c r="C53" s="24"/>
      <c r="D53" s="47"/>
      <c r="E53" s="24"/>
      <c r="F53" s="24"/>
      <c r="G53" s="44"/>
      <c r="H53" s="24"/>
      <c r="I53" s="48"/>
      <c r="J53" s="61"/>
      <c r="K53" s="24"/>
    </row>
    <row r="54" customHeight="1" spans="1:11">
      <c r="A54" s="45"/>
      <c r="B54" s="45"/>
      <c r="C54" s="45"/>
      <c r="D54" s="45"/>
      <c r="E54" s="45"/>
      <c r="F54" s="45"/>
      <c r="G54" s="45"/>
      <c r="H54" s="45"/>
      <c r="I54" s="45"/>
      <c r="J54" s="61"/>
      <c r="K54" s="67"/>
    </row>
    <row r="55" customHeight="1" spans="1:11">
      <c r="A55" s="45"/>
      <c r="B55" s="45"/>
      <c r="C55" s="45"/>
      <c r="D55" s="45"/>
      <c r="E55" s="45"/>
      <c r="F55" s="45"/>
      <c r="G55" s="45"/>
      <c r="H55" s="45"/>
      <c r="I55" s="45"/>
      <c r="J55" s="61"/>
      <c r="K55" s="67"/>
    </row>
    <row r="56" customHeight="1" spans="1:11">
      <c r="A56" s="45"/>
      <c r="B56" s="45"/>
      <c r="C56" s="45"/>
      <c r="D56" s="45"/>
      <c r="E56" s="45"/>
      <c r="F56" s="45"/>
      <c r="G56" s="45"/>
      <c r="H56" s="45"/>
      <c r="I56" s="45"/>
      <c r="J56" s="61"/>
      <c r="K56" s="67"/>
    </row>
    <row r="57" customHeight="1" spans="1:11">
      <c r="A57" s="45"/>
      <c r="B57" s="45"/>
      <c r="C57" s="45"/>
      <c r="D57" s="45"/>
      <c r="E57" s="45"/>
      <c r="F57" s="45"/>
      <c r="G57" s="45"/>
      <c r="H57" s="45"/>
      <c r="I57" s="45"/>
      <c r="J57" s="61"/>
      <c r="K57" s="67"/>
    </row>
    <row r="58" customHeight="1" spans="1:11">
      <c r="A58" s="45"/>
      <c r="B58" s="45"/>
      <c r="C58" s="45"/>
      <c r="D58" s="45"/>
      <c r="E58" s="45"/>
      <c r="F58" s="45"/>
      <c r="G58" s="45"/>
      <c r="H58" s="45"/>
      <c r="I58" s="45"/>
      <c r="J58" s="61"/>
      <c r="K58" s="67"/>
    </row>
    <row r="59" customHeight="1" spans="1:11">
      <c r="A59" s="45"/>
      <c r="B59" s="45"/>
      <c r="C59" s="45"/>
      <c r="D59" s="45"/>
      <c r="E59" s="45"/>
      <c r="F59" s="45"/>
      <c r="G59" s="45"/>
      <c r="H59" s="45"/>
      <c r="I59" s="45"/>
      <c r="J59" s="61"/>
      <c r="K59" s="67"/>
    </row>
    <row r="60" customHeight="1" spans="1:11">
      <c r="A60" s="45"/>
      <c r="B60" s="45"/>
      <c r="C60" s="45"/>
      <c r="D60" s="45"/>
      <c r="E60" s="45"/>
      <c r="F60" s="45"/>
      <c r="G60" s="45"/>
      <c r="H60" s="45"/>
      <c r="I60" s="45"/>
      <c r="J60" s="61"/>
      <c r="K60" s="67"/>
    </row>
    <row r="61" customHeight="1" spans="1:11">
      <c r="A61" s="45"/>
      <c r="B61" s="45"/>
      <c r="C61" s="45"/>
      <c r="D61" s="45"/>
      <c r="E61" s="45"/>
      <c r="F61" s="45"/>
      <c r="G61" s="45"/>
      <c r="H61" s="45"/>
      <c r="I61" s="45"/>
      <c r="J61" s="61"/>
      <c r="K61" s="67"/>
    </row>
    <row r="62" customHeight="1" spans="1:11">
      <c r="A62" s="45"/>
      <c r="B62" s="45"/>
      <c r="C62" s="45"/>
      <c r="D62" s="45"/>
      <c r="E62" s="45"/>
      <c r="F62" s="45"/>
      <c r="G62" s="45"/>
      <c r="H62" s="45"/>
      <c r="I62" s="45"/>
      <c r="J62" s="61"/>
      <c r="K62" s="67"/>
    </row>
    <row r="63" customHeight="1" spans="1:11">
      <c r="A63" s="45"/>
      <c r="B63" s="45"/>
      <c r="C63" s="45"/>
      <c r="D63" s="45"/>
      <c r="E63" s="45"/>
      <c r="F63" s="45"/>
      <c r="G63" s="45"/>
      <c r="H63" s="45"/>
      <c r="I63" s="45"/>
      <c r="J63" s="61"/>
      <c r="K63" s="67"/>
    </row>
    <row r="64" customHeight="1" spans="1:11">
      <c r="A64" s="45"/>
      <c r="B64" s="45"/>
      <c r="C64" s="45"/>
      <c r="D64" s="45"/>
      <c r="E64" s="45"/>
      <c r="F64" s="45"/>
      <c r="G64" s="45"/>
      <c r="H64" s="45"/>
      <c r="I64" s="45"/>
      <c r="J64" s="61"/>
      <c r="K64" s="67"/>
    </row>
    <row r="65" customHeight="1" spans="1:11">
      <c r="A65" s="45"/>
      <c r="B65" s="45"/>
      <c r="C65" s="45"/>
      <c r="D65" s="45"/>
      <c r="E65" s="45"/>
      <c r="F65" s="45"/>
      <c r="G65" s="45"/>
      <c r="H65" s="45"/>
      <c r="I65" s="45"/>
      <c r="J65" s="61"/>
      <c r="K65" s="67"/>
    </row>
    <row r="66" customHeight="1" spans="1:11">
      <c r="A66" s="45"/>
      <c r="B66" s="45"/>
      <c r="C66" s="45"/>
      <c r="D66" s="45"/>
      <c r="E66" s="45"/>
      <c r="F66" s="45"/>
      <c r="G66" s="45"/>
      <c r="H66" s="45"/>
      <c r="I66" s="45"/>
      <c r="J66" s="61"/>
      <c r="K66" s="67"/>
    </row>
    <row r="67" customHeight="1" spans="1:11">
      <c r="A67" s="45"/>
      <c r="B67" s="45"/>
      <c r="C67" s="45"/>
      <c r="D67" s="45"/>
      <c r="E67" s="45"/>
      <c r="F67" s="45"/>
      <c r="G67" s="45"/>
      <c r="H67" s="45"/>
      <c r="I67" s="45"/>
      <c r="J67" s="61"/>
      <c r="K67" s="67"/>
    </row>
    <row r="68" customHeight="1" spans="1:11">
      <c r="A68" s="45"/>
      <c r="B68" s="45"/>
      <c r="C68" s="45"/>
      <c r="D68" s="45"/>
      <c r="E68" s="45"/>
      <c r="F68" s="45"/>
      <c r="G68" s="45"/>
      <c r="H68" s="45"/>
      <c r="I68" s="45"/>
      <c r="J68" s="61"/>
      <c r="K68" s="67"/>
    </row>
    <row r="69" customHeight="1" spans="1:11">
      <c r="A69" s="45"/>
      <c r="B69" s="45"/>
      <c r="C69" s="45"/>
      <c r="D69" s="45"/>
      <c r="E69" s="45"/>
      <c r="F69" s="45"/>
      <c r="G69" s="45"/>
      <c r="H69" s="45"/>
      <c r="I69" s="45"/>
      <c r="J69" s="61"/>
      <c r="K69" s="67"/>
    </row>
    <row r="70" customHeight="1" spans="1:11">
      <c r="A70" s="45"/>
      <c r="B70" s="45"/>
      <c r="C70" s="45"/>
      <c r="D70" s="45"/>
      <c r="E70" s="45"/>
      <c r="F70" s="45"/>
      <c r="G70" s="45"/>
      <c r="H70" s="45"/>
      <c r="I70" s="45"/>
      <c r="J70" s="61"/>
      <c r="K70" s="67"/>
    </row>
    <row r="71" customHeight="1" spans="1:11">
      <c r="A71" s="45"/>
      <c r="B71" s="45"/>
      <c r="C71" s="45"/>
      <c r="D71" s="45"/>
      <c r="E71" s="45"/>
      <c r="F71" s="45"/>
      <c r="G71" s="45"/>
      <c r="H71" s="45"/>
      <c r="I71" s="45"/>
      <c r="J71" s="61"/>
      <c r="K71" s="67"/>
    </row>
    <row r="72" customHeight="1" spans="1:11">
      <c r="A72" s="45"/>
      <c r="B72" s="45"/>
      <c r="C72" s="45"/>
      <c r="D72" s="45"/>
      <c r="E72" s="45"/>
      <c r="F72" s="45"/>
      <c r="G72" s="45"/>
      <c r="H72" s="45"/>
      <c r="I72" s="45"/>
      <c r="J72" s="61"/>
      <c r="K72" s="67"/>
    </row>
    <row r="73" customHeight="1" spans="1:11">
      <c r="A73" s="45"/>
      <c r="B73" s="45"/>
      <c r="C73" s="45"/>
      <c r="D73" s="45"/>
      <c r="E73" s="45"/>
      <c r="F73" s="45"/>
      <c r="G73" s="45"/>
      <c r="H73" s="45"/>
      <c r="I73" s="45"/>
      <c r="J73" s="61"/>
      <c r="K73" s="67"/>
    </row>
    <row r="74" customHeight="1" spans="1:11">
      <c r="A74" s="45"/>
      <c r="B74" s="45"/>
      <c r="C74" s="45"/>
      <c r="D74" s="45"/>
      <c r="E74" s="45"/>
      <c r="F74" s="45"/>
      <c r="G74" s="45"/>
      <c r="H74" s="45"/>
      <c r="I74" s="45"/>
      <c r="J74" s="61"/>
      <c r="K74" s="67"/>
    </row>
    <row r="75" customHeight="1" spans="1:11">
      <c r="A75" s="45"/>
      <c r="B75" s="45"/>
      <c r="C75" s="45"/>
      <c r="D75" s="45"/>
      <c r="E75" s="45"/>
      <c r="F75" s="45"/>
      <c r="G75" s="45"/>
      <c r="H75" s="45"/>
      <c r="I75" s="45"/>
      <c r="J75" s="61"/>
      <c r="K75" s="67"/>
    </row>
    <row r="76" customHeight="1" spans="1:11">
      <c r="A76" s="45"/>
      <c r="B76" s="45"/>
      <c r="C76" s="45"/>
      <c r="D76" s="45"/>
      <c r="E76" s="45"/>
      <c r="F76" s="45"/>
      <c r="G76" s="45"/>
      <c r="H76" s="45"/>
      <c r="I76" s="45"/>
      <c r="J76" s="61"/>
      <c r="K76" s="67"/>
    </row>
    <row r="77" customHeight="1" spans="1:11">
      <c r="A77" s="45"/>
      <c r="B77" s="45"/>
      <c r="C77" s="45"/>
      <c r="D77" s="45"/>
      <c r="E77" s="45"/>
      <c r="F77" s="45"/>
      <c r="G77" s="45"/>
      <c r="H77" s="45"/>
      <c r="I77" s="45"/>
      <c r="J77" s="61"/>
      <c r="K77" s="67"/>
    </row>
    <row r="78" customHeight="1" spans="1:11">
      <c r="A78" s="45"/>
      <c r="B78" s="45"/>
      <c r="C78" s="45"/>
      <c r="D78" s="45"/>
      <c r="E78" s="45"/>
      <c r="F78" s="45"/>
      <c r="G78" s="45"/>
      <c r="H78" s="45"/>
      <c r="I78" s="45"/>
      <c r="J78" s="61"/>
      <c r="K78" s="67"/>
    </row>
    <row r="79" customHeight="1" spans="1:11">
      <c r="A79" s="45"/>
      <c r="B79" s="45"/>
      <c r="C79" s="45"/>
      <c r="D79" s="45"/>
      <c r="E79" s="45"/>
      <c r="F79" s="45"/>
      <c r="G79" s="45"/>
      <c r="H79" s="45"/>
      <c r="I79" s="45"/>
      <c r="J79" s="61"/>
      <c r="K79" s="67"/>
    </row>
    <row r="80" customHeight="1" spans="1:11">
      <c r="A80" s="45"/>
      <c r="B80" s="45"/>
      <c r="C80" s="45"/>
      <c r="D80" s="45"/>
      <c r="E80" s="45"/>
      <c r="F80" s="45"/>
      <c r="G80" s="45"/>
      <c r="H80" s="45"/>
      <c r="I80" s="45"/>
      <c r="J80" s="61"/>
      <c r="K80" s="67"/>
    </row>
    <row r="81" customHeight="1" spans="1:11">
      <c r="A81" s="45"/>
      <c r="B81" s="45"/>
      <c r="C81" s="45"/>
      <c r="D81" s="45"/>
      <c r="E81" s="45"/>
      <c r="F81" s="45"/>
      <c r="G81" s="45"/>
      <c r="H81" s="45"/>
      <c r="I81" s="45"/>
      <c r="J81" s="61"/>
      <c r="K81" s="67"/>
    </row>
    <row r="82" customHeight="1" spans="1:11">
      <c r="A82" s="45"/>
      <c r="B82" s="45"/>
      <c r="C82" s="45"/>
      <c r="D82" s="45"/>
      <c r="E82" s="45"/>
      <c r="F82" s="45"/>
      <c r="G82" s="45"/>
      <c r="H82" s="45"/>
      <c r="I82" s="45"/>
      <c r="J82" s="61"/>
      <c r="K82" s="67"/>
    </row>
  </sheetData>
  <autoFilter xmlns:etc="http://www.wps.cn/officeDocument/2017/etCustomData" ref="A1:L82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P245"/>
  <sheetViews>
    <sheetView zoomScale="70" zoomScaleNormal="70" workbookViewId="0">
      <pane ySplit="1" topLeftCell="A16" activePane="bottomLeft" state="frozen"/>
      <selection/>
      <selection pane="bottomLeft" activeCell="F1" sqref="F$1:F$1048576"/>
    </sheetView>
  </sheetViews>
  <sheetFormatPr defaultColWidth="8.63333333333333" defaultRowHeight="13.5"/>
  <cols>
    <col min="1" max="1" width="5.13333333333333" style="19" customWidth="1"/>
    <col min="2" max="2" width="32.75" style="19" customWidth="1"/>
    <col min="3" max="3" width="15.25" style="20" customWidth="1"/>
    <col min="4" max="4" width="27.75" style="19" customWidth="1"/>
    <col min="5" max="6" width="13.75" style="19" customWidth="1"/>
    <col min="7" max="7" width="9.38333333333333" style="19" customWidth="1"/>
    <col min="8" max="8" width="8.13333333333333" style="19" customWidth="1"/>
    <col min="9" max="9" width="13.5" style="19" customWidth="1"/>
    <col min="10" max="10" width="11.8833333333333" style="19" customWidth="1"/>
    <col min="11" max="11" width="30.1333333333333" style="19" customWidth="1"/>
    <col min="12" max="12" width="9.88333333333333" style="19" customWidth="1"/>
    <col min="13" max="13" width="23.3833333333333" style="19" customWidth="1"/>
    <col min="14" max="14" width="20.3833333333333" style="21" customWidth="1"/>
    <col min="15" max="15" width="101.5" style="22" customWidth="1"/>
    <col min="16" max="16" width="11.8833333333333" style="23" customWidth="1"/>
    <col min="17" max="16384" width="8.63333333333333" style="19"/>
  </cols>
  <sheetData>
    <row r="1" s="19" customFormat="1" ht="30" customHeight="1" spans="1:16">
      <c r="A1" s="24" t="s">
        <v>77</v>
      </c>
      <c r="B1" s="25" t="s">
        <v>78</v>
      </c>
      <c r="C1" s="25" t="s">
        <v>79</v>
      </c>
      <c r="D1" s="25" t="s">
        <v>80</v>
      </c>
      <c r="E1" s="25" t="s">
        <v>81</v>
      </c>
      <c r="F1" s="25" t="s">
        <v>82</v>
      </c>
      <c r="G1" s="25" t="s">
        <v>83</v>
      </c>
      <c r="H1" s="25" t="s">
        <v>13</v>
      </c>
      <c r="I1" s="25" t="s">
        <v>84</v>
      </c>
      <c r="J1" s="25" t="s">
        <v>85</v>
      </c>
      <c r="K1" s="25" t="s">
        <v>86</v>
      </c>
      <c r="L1" s="25" t="s">
        <v>87</v>
      </c>
      <c r="M1" s="25" t="s">
        <v>88</v>
      </c>
      <c r="N1" s="25" t="s">
        <v>89</v>
      </c>
      <c r="O1" s="25" t="s">
        <v>90</v>
      </c>
      <c r="P1" s="33" t="s">
        <v>91</v>
      </c>
    </row>
    <row r="2" s="20" customFormat="1" spans="1:16">
      <c r="A2" s="24">
        <v>1</v>
      </c>
      <c r="B2" s="26" t="s">
        <v>92</v>
      </c>
      <c r="C2" s="84" t="s">
        <v>93</v>
      </c>
      <c r="D2" s="28" t="s">
        <v>20</v>
      </c>
      <c r="E2" s="28">
        <v>6489.31</v>
      </c>
      <c r="F2" s="28">
        <v>194.68</v>
      </c>
      <c r="G2" s="28">
        <v>6294.63</v>
      </c>
      <c r="H2" s="29">
        <v>1</v>
      </c>
      <c r="I2" s="27" t="s">
        <v>22</v>
      </c>
      <c r="J2" s="29" t="s">
        <v>23</v>
      </c>
      <c r="K2" s="34" t="s">
        <v>94</v>
      </c>
      <c r="L2" s="34" t="s">
        <v>95</v>
      </c>
      <c r="M2" s="34" t="s">
        <v>96</v>
      </c>
      <c r="N2" s="85" t="s">
        <v>97</v>
      </c>
      <c r="O2" s="28" t="s">
        <v>98</v>
      </c>
      <c r="P2" s="35"/>
    </row>
    <row r="3" s="20" customFormat="1" spans="1:16">
      <c r="A3" s="24">
        <v>2</v>
      </c>
      <c r="B3" s="26" t="s">
        <v>92</v>
      </c>
      <c r="C3" s="84" t="s">
        <v>99</v>
      </c>
      <c r="D3" s="28" t="s">
        <v>100</v>
      </c>
      <c r="E3" s="28">
        <v>257.5</v>
      </c>
      <c r="F3" s="28">
        <v>7.73</v>
      </c>
      <c r="G3" s="28">
        <v>249.77</v>
      </c>
      <c r="H3" s="29">
        <v>1</v>
      </c>
      <c r="I3" s="27" t="s">
        <v>22</v>
      </c>
      <c r="J3" s="29" t="s">
        <v>23</v>
      </c>
      <c r="K3" s="34" t="s">
        <v>101</v>
      </c>
      <c r="L3" s="34" t="s">
        <v>102</v>
      </c>
      <c r="M3" s="34" t="s">
        <v>103</v>
      </c>
      <c r="N3" s="85" t="s">
        <v>104</v>
      </c>
      <c r="O3" s="28" t="s">
        <v>105</v>
      </c>
      <c r="P3" s="35"/>
    </row>
    <row r="4" s="20" customFormat="1" spans="1:16">
      <c r="A4" s="24">
        <v>3</v>
      </c>
      <c r="B4" s="26" t="s">
        <v>92</v>
      </c>
      <c r="C4" s="84" t="s">
        <v>106</v>
      </c>
      <c r="D4" s="28" t="s">
        <v>107</v>
      </c>
      <c r="E4" s="28">
        <v>4655.27</v>
      </c>
      <c r="F4" s="28">
        <v>139.66</v>
      </c>
      <c r="G4" s="28">
        <v>4515.61</v>
      </c>
      <c r="H4" s="29">
        <v>1</v>
      </c>
      <c r="I4" s="27" t="s">
        <v>22</v>
      </c>
      <c r="J4" s="29" t="s">
        <v>23</v>
      </c>
      <c r="K4" s="34" t="s">
        <v>108</v>
      </c>
      <c r="L4" s="34" t="s">
        <v>102</v>
      </c>
      <c r="M4" s="34" t="s">
        <v>109</v>
      </c>
      <c r="N4" s="85" t="s">
        <v>110</v>
      </c>
      <c r="O4" s="28" t="s">
        <v>111</v>
      </c>
      <c r="P4" s="35"/>
    </row>
    <row r="5" s="20" customFormat="1" spans="1:16">
      <c r="A5" s="24">
        <v>4</v>
      </c>
      <c r="B5" s="26" t="s">
        <v>92</v>
      </c>
      <c r="C5" s="84" t="s">
        <v>112</v>
      </c>
      <c r="D5" s="28" t="s">
        <v>107</v>
      </c>
      <c r="E5" s="28">
        <v>154.5</v>
      </c>
      <c r="F5" s="28">
        <v>4.64</v>
      </c>
      <c r="G5" s="28">
        <v>149.86</v>
      </c>
      <c r="H5" s="29">
        <v>1</v>
      </c>
      <c r="I5" s="27" t="s">
        <v>22</v>
      </c>
      <c r="J5" s="29" t="s">
        <v>23</v>
      </c>
      <c r="K5" s="34" t="s">
        <v>113</v>
      </c>
      <c r="L5" s="34" t="s">
        <v>102</v>
      </c>
      <c r="M5" s="34" t="s">
        <v>114</v>
      </c>
      <c r="N5" s="85" t="s">
        <v>115</v>
      </c>
      <c r="O5" s="28" t="s">
        <v>116</v>
      </c>
      <c r="P5" s="35"/>
    </row>
    <row r="6" s="20" customFormat="1" spans="1:16">
      <c r="A6" s="24">
        <v>5</v>
      </c>
      <c r="B6" s="26" t="s">
        <v>92</v>
      </c>
      <c r="C6" s="84" t="s">
        <v>117</v>
      </c>
      <c r="D6" s="28" t="s">
        <v>100</v>
      </c>
      <c r="E6" s="28">
        <v>309</v>
      </c>
      <c r="F6" s="28">
        <v>9.27</v>
      </c>
      <c r="G6" s="28">
        <v>299.73</v>
      </c>
      <c r="H6" s="29">
        <v>1</v>
      </c>
      <c r="I6" s="27" t="s">
        <v>22</v>
      </c>
      <c r="J6" s="29" t="s">
        <v>23</v>
      </c>
      <c r="K6" s="34" t="s">
        <v>118</v>
      </c>
      <c r="L6" s="34" t="s">
        <v>119</v>
      </c>
      <c r="M6" s="34" t="s">
        <v>120</v>
      </c>
      <c r="N6" s="85" t="s">
        <v>121</v>
      </c>
      <c r="O6" s="28" t="s">
        <v>122</v>
      </c>
      <c r="P6" s="35"/>
    </row>
    <row r="7" s="20" customFormat="1" spans="1:16">
      <c r="A7" s="24">
        <v>6</v>
      </c>
      <c r="B7" s="26" t="s">
        <v>92</v>
      </c>
      <c r="C7" s="84" t="s">
        <v>123</v>
      </c>
      <c r="D7" s="28" t="s">
        <v>107</v>
      </c>
      <c r="E7" s="28">
        <v>257.5</v>
      </c>
      <c r="F7" s="28">
        <v>7.73</v>
      </c>
      <c r="G7" s="28">
        <v>249.77</v>
      </c>
      <c r="H7" s="29">
        <v>1</v>
      </c>
      <c r="I7" s="27" t="s">
        <v>22</v>
      </c>
      <c r="J7" s="29" t="s">
        <v>23</v>
      </c>
      <c r="K7" s="34" t="s">
        <v>118</v>
      </c>
      <c r="L7" s="34" t="s">
        <v>119</v>
      </c>
      <c r="M7" s="34" t="s">
        <v>124</v>
      </c>
      <c r="N7" s="85" t="s">
        <v>125</v>
      </c>
      <c r="O7" s="28" t="s">
        <v>126</v>
      </c>
      <c r="P7" s="35"/>
    </row>
    <row r="8" s="20" customFormat="1" spans="1:16">
      <c r="A8" s="24">
        <v>7</v>
      </c>
      <c r="B8" s="26" t="s">
        <v>92</v>
      </c>
      <c r="C8" s="84" t="s">
        <v>127</v>
      </c>
      <c r="D8" s="28" t="s">
        <v>107</v>
      </c>
      <c r="E8" s="28">
        <v>3668.25</v>
      </c>
      <c r="F8" s="28">
        <v>110.05</v>
      </c>
      <c r="G8" s="28">
        <v>3558.2</v>
      </c>
      <c r="H8" s="29">
        <v>1</v>
      </c>
      <c r="I8" s="27" t="s">
        <v>22</v>
      </c>
      <c r="J8" s="29" t="s">
        <v>23</v>
      </c>
      <c r="K8" s="34" t="s">
        <v>128</v>
      </c>
      <c r="L8" s="34" t="s">
        <v>119</v>
      </c>
      <c r="M8" s="34" t="s">
        <v>129</v>
      </c>
      <c r="N8" s="85" t="s">
        <v>130</v>
      </c>
      <c r="O8" s="28" t="s">
        <v>131</v>
      </c>
      <c r="P8" s="35"/>
    </row>
    <row r="9" s="20" customFormat="1" spans="1:16">
      <c r="A9" s="24">
        <v>8</v>
      </c>
      <c r="B9" s="26" t="s">
        <v>92</v>
      </c>
      <c r="C9" s="84" t="s">
        <v>132</v>
      </c>
      <c r="D9" s="28" t="s">
        <v>107</v>
      </c>
      <c r="E9" s="28">
        <v>5046.42</v>
      </c>
      <c r="F9" s="28">
        <v>151.39</v>
      </c>
      <c r="G9" s="28">
        <v>4895.03</v>
      </c>
      <c r="H9" s="29">
        <v>1</v>
      </c>
      <c r="I9" s="27" t="s">
        <v>22</v>
      </c>
      <c r="J9" s="29" t="s">
        <v>23</v>
      </c>
      <c r="K9" s="34" t="s">
        <v>133</v>
      </c>
      <c r="L9" s="34" t="s">
        <v>119</v>
      </c>
      <c r="M9" s="34" t="s">
        <v>134</v>
      </c>
      <c r="N9" s="85" t="s">
        <v>135</v>
      </c>
      <c r="O9" s="28" t="s">
        <v>136</v>
      </c>
      <c r="P9" s="35"/>
    </row>
    <row r="10" s="20" customFormat="1" spans="1:16">
      <c r="A10" s="24">
        <v>9</v>
      </c>
      <c r="B10" s="26" t="s">
        <v>92</v>
      </c>
      <c r="C10" s="84" t="s">
        <v>137</v>
      </c>
      <c r="D10" s="28" t="s">
        <v>107</v>
      </c>
      <c r="E10" s="28">
        <v>1597.89</v>
      </c>
      <c r="F10" s="28">
        <v>47.94</v>
      </c>
      <c r="G10" s="28">
        <v>1549.95</v>
      </c>
      <c r="H10" s="29">
        <v>1</v>
      </c>
      <c r="I10" s="27" t="s">
        <v>22</v>
      </c>
      <c r="J10" s="29" t="s">
        <v>23</v>
      </c>
      <c r="K10" s="34" t="s">
        <v>133</v>
      </c>
      <c r="L10" s="34" t="s">
        <v>119</v>
      </c>
      <c r="M10" s="34" t="s">
        <v>138</v>
      </c>
      <c r="N10" s="85" t="s">
        <v>139</v>
      </c>
      <c r="O10" s="28" t="s">
        <v>140</v>
      </c>
      <c r="P10" s="35"/>
    </row>
    <row r="11" s="20" customFormat="1" spans="1:16">
      <c r="A11" s="24">
        <v>10</v>
      </c>
      <c r="B11" s="26" t="s">
        <v>92</v>
      </c>
      <c r="C11" s="84" t="s">
        <v>141</v>
      </c>
      <c r="D11" s="28" t="s">
        <v>107</v>
      </c>
      <c r="E11" s="28">
        <v>1832</v>
      </c>
      <c r="F11" s="28">
        <v>54.96</v>
      </c>
      <c r="G11" s="28">
        <v>1777.04</v>
      </c>
      <c r="H11" s="29">
        <v>1</v>
      </c>
      <c r="I11" s="27" t="s">
        <v>22</v>
      </c>
      <c r="J11" s="29" t="s">
        <v>23</v>
      </c>
      <c r="K11" s="34" t="s">
        <v>142</v>
      </c>
      <c r="L11" s="34" t="s">
        <v>119</v>
      </c>
      <c r="M11" s="34" t="s">
        <v>143</v>
      </c>
      <c r="N11" s="85" t="s">
        <v>144</v>
      </c>
      <c r="O11" s="28" t="s">
        <v>145</v>
      </c>
      <c r="P11" s="35"/>
    </row>
    <row r="12" s="20" customFormat="1" spans="1:16">
      <c r="A12" s="24">
        <v>11</v>
      </c>
      <c r="B12" s="26" t="s">
        <v>92</v>
      </c>
      <c r="C12" s="84" t="s">
        <v>146</v>
      </c>
      <c r="D12" s="28" t="s">
        <v>107</v>
      </c>
      <c r="E12" s="28">
        <v>2727.48</v>
      </c>
      <c r="F12" s="28">
        <v>81.82</v>
      </c>
      <c r="G12" s="28">
        <v>2645.66</v>
      </c>
      <c r="H12" s="29">
        <v>1</v>
      </c>
      <c r="I12" s="27" t="s">
        <v>22</v>
      </c>
      <c r="J12" s="29" t="s">
        <v>23</v>
      </c>
      <c r="K12" s="34" t="s">
        <v>147</v>
      </c>
      <c r="L12" s="34" t="s">
        <v>148</v>
      </c>
      <c r="M12" s="34" t="s">
        <v>129</v>
      </c>
      <c r="N12" s="85" t="s">
        <v>130</v>
      </c>
      <c r="O12" s="28" t="s">
        <v>149</v>
      </c>
      <c r="P12" s="35"/>
    </row>
    <row r="13" s="20" customFormat="1" spans="1:16">
      <c r="A13" s="24">
        <v>12</v>
      </c>
      <c r="B13" s="26" t="s">
        <v>92</v>
      </c>
      <c r="C13" s="84" t="s">
        <v>150</v>
      </c>
      <c r="D13" s="28" t="s">
        <v>107</v>
      </c>
      <c r="E13" s="28">
        <v>3777.28</v>
      </c>
      <c r="F13" s="28">
        <v>113.32</v>
      </c>
      <c r="G13" s="28">
        <v>3663.96</v>
      </c>
      <c r="H13" s="29">
        <v>1</v>
      </c>
      <c r="I13" s="27" t="s">
        <v>22</v>
      </c>
      <c r="J13" s="29" t="s">
        <v>23</v>
      </c>
      <c r="K13" s="34" t="s">
        <v>151</v>
      </c>
      <c r="L13" s="34" t="s">
        <v>148</v>
      </c>
      <c r="M13" s="34" t="s">
        <v>152</v>
      </c>
      <c r="N13" s="85" t="s">
        <v>153</v>
      </c>
      <c r="O13" s="35" t="s">
        <v>154</v>
      </c>
      <c r="P13" s="35"/>
    </row>
    <row r="14" s="20" customFormat="1" spans="1:16">
      <c r="A14" s="24">
        <v>13</v>
      </c>
      <c r="B14" s="26" t="s">
        <v>92</v>
      </c>
      <c r="C14" s="84" t="s">
        <v>155</v>
      </c>
      <c r="D14" s="28" t="s">
        <v>107</v>
      </c>
      <c r="E14" s="28">
        <v>1196.57</v>
      </c>
      <c r="F14" s="28">
        <v>35.9</v>
      </c>
      <c r="G14" s="28">
        <v>1160.67</v>
      </c>
      <c r="H14" s="29">
        <v>1</v>
      </c>
      <c r="I14" s="27" t="s">
        <v>22</v>
      </c>
      <c r="J14" s="29" t="s">
        <v>23</v>
      </c>
      <c r="K14" s="34" t="s">
        <v>147</v>
      </c>
      <c r="L14" s="34" t="s">
        <v>95</v>
      </c>
      <c r="M14" s="34" t="s">
        <v>156</v>
      </c>
      <c r="N14" s="85" t="s">
        <v>157</v>
      </c>
      <c r="O14" s="35" t="s">
        <v>158</v>
      </c>
      <c r="P14" s="35"/>
    </row>
    <row r="15" s="20" customFormat="1" spans="1:16">
      <c r="A15" s="24">
        <v>14</v>
      </c>
      <c r="B15" s="26" t="s">
        <v>92</v>
      </c>
      <c r="C15" s="84" t="s">
        <v>159</v>
      </c>
      <c r="D15" s="28" t="s">
        <v>160</v>
      </c>
      <c r="E15" s="28">
        <v>5225.67</v>
      </c>
      <c r="F15" s="28">
        <v>156.77</v>
      </c>
      <c r="G15" s="28">
        <v>5068.9</v>
      </c>
      <c r="H15" s="29">
        <v>1</v>
      </c>
      <c r="I15" s="27" t="s">
        <v>22</v>
      </c>
      <c r="J15" s="29" t="s">
        <v>23</v>
      </c>
      <c r="K15" s="34" t="s">
        <v>161</v>
      </c>
      <c r="L15" s="34" t="s">
        <v>95</v>
      </c>
      <c r="M15" s="34" t="s">
        <v>120</v>
      </c>
      <c r="N15" s="85" t="s">
        <v>121</v>
      </c>
      <c r="O15" s="35" t="s">
        <v>162</v>
      </c>
      <c r="P15" s="35"/>
    </row>
    <row r="16" s="20" customFormat="1" spans="1:16">
      <c r="A16" s="24">
        <v>15</v>
      </c>
      <c r="B16" s="26" t="s">
        <v>92</v>
      </c>
      <c r="C16" s="84" t="s">
        <v>163</v>
      </c>
      <c r="D16" s="28" t="s">
        <v>164</v>
      </c>
      <c r="E16" s="28">
        <v>2363.46</v>
      </c>
      <c r="F16" s="28">
        <v>70.9</v>
      </c>
      <c r="G16" s="28">
        <v>2292.56</v>
      </c>
      <c r="H16" s="29">
        <v>1</v>
      </c>
      <c r="I16" s="27" t="s">
        <v>22</v>
      </c>
      <c r="J16" s="29" t="s">
        <v>23</v>
      </c>
      <c r="K16" s="34" t="s">
        <v>165</v>
      </c>
      <c r="L16" s="34" t="s">
        <v>166</v>
      </c>
      <c r="M16" s="34" t="s">
        <v>103</v>
      </c>
      <c r="N16" s="85" t="s">
        <v>104</v>
      </c>
      <c r="O16" s="35" t="s">
        <v>167</v>
      </c>
      <c r="P16" s="35"/>
    </row>
    <row r="17" s="20" customFormat="1" spans="1:16">
      <c r="A17" s="24">
        <v>16</v>
      </c>
      <c r="B17" s="26" t="s">
        <v>92</v>
      </c>
      <c r="C17" s="84" t="s">
        <v>168</v>
      </c>
      <c r="D17" s="28" t="s">
        <v>169</v>
      </c>
      <c r="E17" s="28">
        <v>880.94</v>
      </c>
      <c r="F17" s="28">
        <v>26.43</v>
      </c>
      <c r="G17" s="28">
        <v>854.51</v>
      </c>
      <c r="H17" s="29">
        <v>1</v>
      </c>
      <c r="I17" s="27" t="s">
        <v>22</v>
      </c>
      <c r="J17" s="29" t="s">
        <v>23</v>
      </c>
      <c r="K17" s="34" t="s">
        <v>170</v>
      </c>
      <c r="L17" s="34" t="s">
        <v>171</v>
      </c>
      <c r="M17" s="34" t="s">
        <v>172</v>
      </c>
      <c r="N17" s="85" t="s">
        <v>173</v>
      </c>
      <c r="O17" s="35" t="s">
        <v>174</v>
      </c>
      <c r="P17" s="35"/>
    </row>
    <row r="18" s="20" customFormat="1" spans="1:16">
      <c r="A18" s="24">
        <v>17</v>
      </c>
      <c r="B18" s="26" t="s">
        <v>92</v>
      </c>
      <c r="C18" s="84" t="s">
        <v>175</v>
      </c>
      <c r="D18" s="28" t="s">
        <v>107</v>
      </c>
      <c r="E18" s="28">
        <v>5957.14</v>
      </c>
      <c r="F18" s="28">
        <v>178.71</v>
      </c>
      <c r="G18" s="28">
        <v>5778.43</v>
      </c>
      <c r="H18" s="29">
        <v>1</v>
      </c>
      <c r="I18" s="27" t="s">
        <v>22</v>
      </c>
      <c r="J18" s="29" t="s">
        <v>23</v>
      </c>
      <c r="K18" s="34" t="s">
        <v>176</v>
      </c>
      <c r="L18" s="34" t="s">
        <v>166</v>
      </c>
      <c r="M18" s="34" t="s">
        <v>177</v>
      </c>
      <c r="N18" s="85" t="s">
        <v>178</v>
      </c>
      <c r="O18" s="35" t="s">
        <v>179</v>
      </c>
      <c r="P18" s="35"/>
    </row>
    <row r="19" s="20" customFormat="1" spans="1:16">
      <c r="A19" s="24">
        <v>18</v>
      </c>
      <c r="B19" s="26" t="s">
        <v>92</v>
      </c>
      <c r="C19" s="84" t="s">
        <v>180</v>
      </c>
      <c r="D19" s="28" t="s">
        <v>100</v>
      </c>
      <c r="E19" s="28">
        <v>684</v>
      </c>
      <c r="F19" s="28">
        <v>20.52</v>
      </c>
      <c r="G19" s="28">
        <v>663.48</v>
      </c>
      <c r="H19" s="29">
        <v>1</v>
      </c>
      <c r="I19" s="27" t="s">
        <v>22</v>
      </c>
      <c r="J19" s="29" t="s">
        <v>23</v>
      </c>
      <c r="K19" s="34" t="s">
        <v>181</v>
      </c>
      <c r="L19" s="34" t="s">
        <v>102</v>
      </c>
      <c r="M19" s="34" t="s">
        <v>182</v>
      </c>
      <c r="N19" s="85" t="s">
        <v>183</v>
      </c>
      <c r="O19" s="35" t="s">
        <v>184</v>
      </c>
      <c r="P19" s="35"/>
    </row>
    <row r="20" s="20" customFormat="1" ht="27" spans="1:16">
      <c r="A20" s="24">
        <v>19</v>
      </c>
      <c r="B20" s="26" t="s">
        <v>92</v>
      </c>
      <c r="C20" s="84" t="s">
        <v>185</v>
      </c>
      <c r="D20" s="28" t="s">
        <v>160</v>
      </c>
      <c r="E20" s="28">
        <v>3255.33</v>
      </c>
      <c r="F20" s="28">
        <v>97.66</v>
      </c>
      <c r="G20" s="28">
        <v>3157.67</v>
      </c>
      <c r="H20" s="29">
        <v>1</v>
      </c>
      <c r="I20" s="27" t="s">
        <v>22</v>
      </c>
      <c r="J20" s="29" t="s">
        <v>23</v>
      </c>
      <c r="K20" s="34" t="s">
        <v>186</v>
      </c>
      <c r="L20" s="34" t="s">
        <v>187</v>
      </c>
      <c r="M20" s="34" t="s">
        <v>188</v>
      </c>
      <c r="N20" s="85" t="s">
        <v>189</v>
      </c>
      <c r="O20" s="35" t="s">
        <v>190</v>
      </c>
      <c r="P20" s="35"/>
    </row>
    <row r="21" s="20" customFormat="1" ht="27" spans="1:16">
      <c r="A21" s="24">
        <v>20</v>
      </c>
      <c r="B21" s="26" t="s">
        <v>92</v>
      </c>
      <c r="C21" s="84" t="s">
        <v>191</v>
      </c>
      <c r="D21" s="28" t="s">
        <v>192</v>
      </c>
      <c r="E21" s="28">
        <v>892.5</v>
      </c>
      <c r="F21" s="28">
        <v>26.78</v>
      </c>
      <c r="G21" s="28">
        <v>865.72</v>
      </c>
      <c r="H21" s="29">
        <v>1</v>
      </c>
      <c r="I21" s="27" t="s">
        <v>22</v>
      </c>
      <c r="J21" s="29" t="s">
        <v>23</v>
      </c>
      <c r="K21" s="34" t="s">
        <v>193</v>
      </c>
      <c r="L21" s="34" t="s">
        <v>187</v>
      </c>
      <c r="M21" s="34" t="s">
        <v>194</v>
      </c>
      <c r="N21" s="85" t="s">
        <v>195</v>
      </c>
      <c r="O21" s="35" t="s">
        <v>196</v>
      </c>
      <c r="P21" s="35"/>
    </row>
    <row r="22" s="20" customFormat="1" spans="1:16">
      <c r="A22" s="24">
        <v>21</v>
      </c>
      <c r="B22" s="26" t="s">
        <v>92</v>
      </c>
      <c r="C22" s="84" t="s">
        <v>197</v>
      </c>
      <c r="D22" s="28" t="s">
        <v>107</v>
      </c>
      <c r="E22" s="28">
        <v>5552.36</v>
      </c>
      <c r="F22" s="28">
        <v>166.57</v>
      </c>
      <c r="G22" s="28">
        <v>5385.79</v>
      </c>
      <c r="H22" s="29">
        <v>1</v>
      </c>
      <c r="I22" s="27" t="s">
        <v>22</v>
      </c>
      <c r="J22" s="29" t="s">
        <v>23</v>
      </c>
      <c r="K22" s="34" t="s">
        <v>198</v>
      </c>
      <c r="L22" s="34" t="s">
        <v>119</v>
      </c>
      <c r="M22" s="34" t="s">
        <v>199</v>
      </c>
      <c r="N22" s="85" t="s">
        <v>200</v>
      </c>
      <c r="O22" s="35" t="s">
        <v>201</v>
      </c>
      <c r="P22" s="35"/>
    </row>
    <row r="23" s="20" customFormat="1" spans="1:16">
      <c r="A23" s="24">
        <v>22</v>
      </c>
      <c r="B23" s="26" t="s">
        <v>92</v>
      </c>
      <c r="C23" s="84" t="s">
        <v>202</v>
      </c>
      <c r="D23" s="28" t="s">
        <v>169</v>
      </c>
      <c r="E23" s="28">
        <v>103</v>
      </c>
      <c r="F23" s="28">
        <v>3.09</v>
      </c>
      <c r="G23" s="28">
        <v>99.91</v>
      </c>
      <c r="H23" s="29">
        <v>1</v>
      </c>
      <c r="I23" s="27" t="s">
        <v>22</v>
      </c>
      <c r="J23" s="29" t="s">
        <v>23</v>
      </c>
      <c r="K23" s="34" t="s">
        <v>203</v>
      </c>
      <c r="L23" s="34" t="s">
        <v>119</v>
      </c>
      <c r="M23" s="34" t="s">
        <v>204</v>
      </c>
      <c r="N23" s="85" t="s">
        <v>205</v>
      </c>
      <c r="O23" s="35" t="s">
        <v>206</v>
      </c>
      <c r="P23" s="35"/>
    </row>
    <row r="24" s="20" customFormat="1" spans="1:16">
      <c r="A24" s="24">
        <v>23</v>
      </c>
      <c r="B24" s="26" t="s">
        <v>92</v>
      </c>
      <c r="C24" s="84" t="s">
        <v>207</v>
      </c>
      <c r="D24" s="28" t="s">
        <v>208</v>
      </c>
      <c r="E24" s="28">
        <v>2363.46</v>
      </c>
      <c r="F24" s="28">
        <v>70.9</v>
      </c>
      <c r="G24" s="28">
        <v>2292.56</v>
      </c>
      <c r="H24" s="29">
        <v>1</v>
      </c>
      <c r="I24" s="27" t="s">
        <v>22</v>
      </c>
      <c r="J24" s="29" t="s">
        <v>23</v>
      </c>
      <c r="K24" s="34" t="s">
        <v>209</v>
      </c>
      <c r="L24" s="34" t="s">
        <v>148</v>
      </c>
      <c r="M24" s="34" t="s">
        <v>210</v>
      </c>
      <c r="N24" s="85" t="s">
        <v>211</v>
      </c>
      <c r="O24" s="35" t="s">
        <v>212</v>
      </c>
      <c r="P24" s="35"/>
    </row>
    <row r="25" s="20" customFormat="1" spans="1:16">
      <c r="A25" s="24">
        <v>24</v>
      </c>
      <c r="B25" s="26" t="s">
        <v>92</v>
      </c>
      <c r="C25" s="86" t="s">
        <v>213</v>
      </c>
      <c r="D25" s="31" t="s">
        <v>214</v>
      </c>
      <c r="E25" s="31">
        <v>1530.29</v>
      </c>
      <c r="F25" s="31">
        <v>150.18</v>
      </c>
      <c r="G25" s="31">
        <v>1380.11</v>
      </c>
      <c r="H25" s="32">
        <v>1</v>
      </c>
      <c r="I25" s="30" t="s">
        <v>28</v>
      </c>
      <c r="J25" s="32" t="s">
        <v>23</v>
      </c>
      <c r="K25" s="36" t="s">
        <v>215</v>
      </c>
      <c r="L25" s="36" t="s">
        <v>216</v>
      </c>
      <c r="M25" s="36" t="s">
        <v>217</v>
      </c>
      <c r="N25" s="87" t="s">
        <v>218</v>
      </c>
      <c r="O25" s="37" t="s">
        <v>219</v>
      </c>
      <c r="P25" s="35"/>
    </row>
    <row r="26" s="20" customFormat="1" spans="1:16">
      <c r="A26" s="24">
        <v>25</v>
      </c>
      <c r="B26" s="26" t="s">
        <v>92</v>
      </c>
      <c r="C26" s="86" t="s">
        <v>220</v>
      </c>
      <c r="D26" s="31" t="s">
        <v>214</v>
      </c>
      <c r="E26" s="31">
        <v>1530.29</v>
      </c>
      <c r="F26" s="31">
        <v>150.18</v>
      </c>
      <c r="G26" s="31">
        <v>1380.11</v>
      </c>
      <c r="H26" s="32">
        <v>1</v>
      </c>
      <c r="I26" s="30" t="s">
        <v>28</v>
      </c>
      <c r="J26" s="32" t="s">
        <v>23</v>
      </c>
      <c r="K26" s="36" t="s">
        <v>215</v>
      </c>
      <c r="L26" s="36" t="s">
        <v>216</v>
      </c>
      <c r="M26" s="36" t="s">
        <v>221</v>
      </c>
      <c r="N26" s="87" t="s">
        <v>222</v>
      </c>
      <c r="O26" s="37" t="s">
        <v>223</v>
      </c>
      <c r="P26" s="35"/>
    </row>
    <row r="27" s="19" customFormat="1" spans="1:16">
      <c r="A27" s="24">
        <v>26</v>
      </c>
      <c r="B27" s="26" t="s">
        <v>224</v>
      </c>
      <c r="C27" s="88" t="s">
        <v>225</v>
      </c>
      <c r="D27" s="26" t="s">
        <v>226</v>
      </c>
      <c r="E27" s="26">
        <v>1077.15</v>
      </c>
      <c r="F27" s="26">
        <v>32.31</v>
      </c>
      <c r="G27" s="26">
        <v>1044.84</v>
      </c>
      <c r="H27" s="26">
        <v>1</v>
      </c>
      <c r="I27" s="26" t="s">
        <v>28</v>
      </c>
      <c r="J27" s="26" t="s">
        <v>23</v>
      </c>
      <c r="K27" s="26" t="s">
        <v>227</v>
      </c>
      <c r="L27" s="26" t="s">
        <v>228</v>
      </c>
      <c r="M27" s="26" t="s">
        <v>229</v>
      </c>
      <c r="N27" s="38" t="s">
        <v>230</v>
      </c>
      <c r="O27" s="39" t="s">
        <v>231</v>
      </c>
      <c r="P27" s="23"/>
    </row>
    <row r="28" s="19" customFormat="1" spans="1:16">
      <c r="A28" s="24">
        <v>27</v>
      </c>
      <c r="B28" s="26" t="s">
        <v>224</v>
      </c>
      <c r="C28" s="88" t="s">
        <v>232</v>
      </c>
      <c r="D28" s="26" t="s">
        <v>233</v>
      </c>
      <c r="E28" s="26">
        <v>41333.99</v>
      </c>
      <c r="F28" s="26">
        <v>1240.02</v>
      </c>
      <c r="G28" s="26">
        <v>40093.97</v>
      </c>
      <c r="H28" s="26">
        <v>1</v>
      </c>
      <c r="I28" s="26" t="s">
        <v>28</v>
      </c>
      <c r="J28" s="26" t="s">
        <v>23</v>
      </c>
      <c r="K28" s="26" t="s">
        <v>234</v>
      </c>
      <c r="L28" s="26" t="s">
        <v>228</v>
      </c>
      <c r="M28" s="26" t="s">
        <v>229</v>
      </c>
      <c r="N28" s="38" t="s">
        <v>230</v>
      </c>
      <c r="O28" s="39" t="s">
        <v>235</v>
      </c>
      <c r="P28" s="23"/>
    </row>
    <row r="29" s="19" customFormat="1" spans="1:16">
      <c r="A29" s="24">
        <v>28</v>
      </c>
      <c r="B29" s="26" t="s">
        <v>224</v>
      </c>
      <c r="C29" s="88" t="s">
        <v>236</v>
      </c>
      <c r="D29" s="26" t="s">
        <v>237</v>
      </c>
      <c r="E29" s="26">
        <v>1921.16</v>
      </c>
      <c r="F29" s="26">
        <v>57.63</v>
      </c>
      <c r="G29" s="26">
        <v>1863.53</v>
      </c>
      <c r="H29" s="26">
        <v>1</v>
      </c>
      <c r="I29" s="26" t="s">
        <v>28</v>
      </c>
      <c r="J29" s="26" t="s">
        <v>23</v>
      </c>
      <c r="K29" s="26" t="s">
        <v>238</v>
      </c>
      <c r="L29" s="26" t="s">
        <v>239</v>
      </c>
      <c r="M29" s="26" t="s">
        <v>240</v>
      </c>
      <c r="N29" s="38" t="s">
        <v>241</v>
      </c>
      <c r="O29" s="39" t="s">
        <v>242</v>
      </c>
      <c r="P29" s="23"/>
    </row>
    <row r="30" s="19" customFormat="1" spans="1:16">
      <c r="A30" s="24">
        <v>29</v>
      </c>
      <c r="B30" s="26" t="s">
        <v>224</v>
      </c>
      <c r="C30" s="88" t="s">
        <v>243</v>
      </c>
      <c r="D30" s="26" t="s">
        <v>237</v>
      </c>
      <c r="E30" s="26">
        <v>370.15</v>
      </c>
      <c r="F30" s="26">
        <v>11.1</v>
      </c>
      <c r="G30" s="26">
        <v>359.05</v>
      </c>
      <c r="H30" s="26">
        <v>1</v>
      </c>
      <c r="I30" s="26" t="s">
        <v>28</v>
      </c>
      <c r="J30" s="26" t="s">
        <v>23</v>
      </c>
      <c r="K30" s="26" t="s">
        <v>238</v>
      </c>
      <c r="L30" s="26" t="s">
        <v>239</v>
      </c>
      <c r="M30" s="26" t="s">
        <v>244</v>
      </c>
      <c r="N30" s="38" t="s">
        <v>245</v>
      </c>
      <c r="O30" s="39" t="s">
        <v>246</v>
      </c>
      <c r="P30" s="23"/>
    </row>
    <row r="31" s="19" customFormat="1" spans="1:16">
      <c r="A31" s="24">
        <v>30</v>
      </c>
      <c r="B31" s="26" t="s">
        <v>224</v>
      </c>
      <c r="C31" s="88" t="s">
        <v>247</v>
      </c>
      <c r="D31" s="26" t="s">
        <v>35</v>
      </c>
      <c r="E31" s="26">
        <v>5516.5</v>
      </c>
      <c r="F31" s="26">
        <v>165.5</v>
      </c>
      <c r="G31" s="26">
        <v>5351</v>
      </c>
      <c r="H31" s="26">
        <v>1</v>
      </c>
      <c r="I31" s="26" t="s">
        <v>37</v>
      </c>
      <c r="J31" s="26" t="s">
        <v>23</v>
      </c>
      <c r="K31" s="26" t="s">
        <v>248</v>
      </c>
      <c r="L31" s="26" t="s">
        <v>249</v>
      </c>
      <c r="M31" s="26" t="s">
        <v>250</v>
      </c>
      <c r="N31" s="38" t="s">
        <v>251</v>
      </c>
      <c r="O31" s="39" t="s">
        <v>252</v>
      </c>
      <c r="P31" s="23"/>
    </row>
    <row r="32" s="19" customFormat="1" spans="1:16">
      <c r="A32" s="24">
        <v>31</v>
      </c>
      <c r="B32" s="26" t="s">
        <v>224</v>
      </c>
      <c r="C32" s="88" t="s">
        <v>253</v>
      </c>
      <c r="D32" s="26" t="s">
        <v>254</v>
      </c>
      <c r="E32" s="26">
        <v>640.15</v>
      </c>
      <c r="F32" s="26">
        <v>19.2</v>
      </c>
      <c r="G32" s="26">
        <v>620.95</v>
      </c>
      <c r="H32" s="26">
        <v>1</v>
      </c>
      <c r="I32" s="26" t="s">
        <v>37</v>
      </c>
      <c r="J32" s="26" t="s">
        <v>23</v>
      </c>
      <c r="K32" s="26" t="s">
        <v>255</v>
      </c>
      <c r="L32" s="26" t="s">
        <v>256</v>
      </c>
      <c r="M32" s="26" t="s">
        <v>257</v>
      </c>
      <c r="N32" s="38" t="s">
        <v>258</v>
      </c>
      <c r="O32" s="39" t="s">
        <v>259</v>
      </c>
      <c r="P32" s="23"/>
    </row>
    <row r="33" s="19" customFormat="1" spans="1:16">
      <c r="A33" s="24">
        <v>32</v>
      </c>
      <c r="B33" s="26" t="s">
        <v>224</v>
      </c>
      <c r="C33" s="88" t="s">
        <v>260</v>
      </c>
      <c r="D33" s="26" t="s">
        <v>261</v>
      </c>
      <c r="E33" s="26">
        <v>331.5</v>
      </c>
      <c r="F33" s="26">
        <v>9.95</v>
      </c>
      <c r="G33" s="26">
        <v>321.55</v>
      </c>
      <c r="H33" s="26">
        <v>1</v>
      </c>
      <c r="I33" s="26" t="s">
        <v>37</v>
      </c>
      <c r="J33" s="26" t="s">
        <v>23</v>
      </c>
      <c r="K33" s="26" t="s">
        <v>262</v>
      </c>
      <c r="L33" s="26" t="s">
        <v>262</v>
      </c>
      <c r="M33" s="26" t="s">
        <v>263</v>
      </c>
      <c r="N33" s="89" t="s">
        <v>264</v>
      </c>
      <c r="O33" s="39" t="s">
        <v>265</v>
      </c>
      <c r="P33" s="23"/>
    </row>
    <row r="34" s="19" customFormat="1" spans="1:16">
      <c r="A34" s="24">
        <v>33</v>
      </c>
      <c r="B34" s="26" t="s">
        <v>224</v>
      </c>
      <c r="C34" s="88" t="s">
        <v>266</v>
      </c>
      <c r="D34" s="26" t="s">
        <v>35</v>
      </c>
      <c r="E34" s="26">
        <v>6636.13</v>
      </c>
      <c r="F34" s="26">
        <v>199.08</v>
      </c>
      <c r="G34" s="26">
        <v>6437.05</v>
      </c>
      <c r="H34" s="26">
        <v>1</v>
      </c>
      <c r="I34" s="26" t="s">
        <v>37</v>
      </c>
      <c r="J34" s="26" t="s">
        <v>23</v>
      </c>
      <c r="K34" s="26" t="s">
        <v>262</v>
      </c>
      <c r="L34" s="26" t="s">
        <v>262</v>
      </c>
      <c r="M34" s="26" t="s">
        <v>267</v>
      </c>
      <c r="N34" s="38" t="s">
        <v>268</v>
      </c>
      <c r="O34" s="39" t="s">
        <v>269</v>
      </c>
      <c r="P34" s="23"/>
    </row>
    <row r="35" s="19" customFormat="1" spans="1:16">
      <c r="A35" s="24">
        <v>34</v>
      </c>
      <c r="B35" s="26" t="s">
        <v>224</v>
      </c>
      <c r="C35" s="88" t="s">
        <v>270</v>
      </c>
      <c r="D35" s="26" t="s">
        <v>271</v>
      </c>
      <c r="E35" s="26">
        <v>2737.49</v>
      </c>
      <c r="F35" s="26">
        <v>82.12</v>
      </c>
      <c r="G35" s="26">
        <v>2655.37</v>
      </c>
      <c r="H35" s="26">
        <v>1</v>
      </c>
      <c r="I35" s="26" t="s">
        <v>37</v>
      </c>
      <c r="J35" s="26" t="s">
        <v>23</v>
      </c>
      <c r="K35" s="26" t="s">
        <v>262</v>
      </c>
      <c r="L35" s="26" t="s">
        <v>262</v>
      </c>
      <c r="M35" s="26" t="s">
        <v>272</v>
      </c>
      <c r="N35" s="38" t="s">
        <v>273</v>
      </c>
      <c r="O35" s="39" t="s">
        <v>274</v>
      </c>
      <c r="P35" s="23"/>
    </row>
    <row r="36" s="19" customFormat="1" spans="1:16">
      <c r="A36" s="24">
        <v>35</v>
      </c>
      <c r="B36" s="26" t="s">
        <v>224</v>
      </c>
      <c r="C36" s="88" t="s">
        <v>275</v>
      </c>
      <c r="D36" s="26" t="s">
        <v>35</v>
      </c>
      <c r="E36" s="26">
        <v>3783.99</v>
      </c>
      <c r="F36" s="26">
        <v>113.52</v>
      </c>
      <c r="G36" s="26">
        <v>3670.47</v>
      </c>
      <c r="H36" s="26">
        <v>1</v>
      </c>
      <c r="I36" s="26" t="s">
        <v>37</v>
      </c>
      <c r="J36" s="26" t="s">
        <v>23</v>
      </c>
      <c r="K36" s="26" t="s">
        <v>262</v>
      </c>
      <c r="L36" s="26" t="s">
        <v>256</v>
      </c>
      <c r="M36" s="26" t="s">
        <v>276</v>
      </c>
      <c r="N36" s="38" t="s">
        <v>277</v>
      </c>
      <c r="O36" s="39" t="s">
        <v>278</v>
      </c>
      <c r="P36" s="23"/>
    </row>
    <row r="37" s="19" customFormat="1" spans="1:16">
      <c r="A37" s="24">
        <v>36</v>
      </c>
      <c r="B37" s="26" t="s">
        <v>224</v>
      </c>
      <c r="C37" s="88" t="s">
        <v>279</v>
      </c>
      <c r="D37" s="26" t="s">
        <v>35</v>
      </c>
      <c r="E37" s="26">
        <v>4068.42</v>
      </c>
      <c r="F37" s="26">
        <v>122.05</v>
      </c>
      <c r="G37" s="26">
        <v>3946.37</v>
      </c>
      <c r="H37" s="26">
        <v>1</v>
      </c>
      <c r="I37" s="26" t="s">
        <v>37</v>
      </c>
      <c r="J37" s="26" t="s">
        <v>23</v>
      </c>
      <c r="K37" s="26" t="s">
        <v>262</v>
      </c>
      <c r="L37" s="26" t="s">
        <v>280</v>
      </c>
      <c r="M37" s="26" t="s">
        <v>281</v>
      </c>
      <c r="N37" s="38" t="s">
        <v>282</v>
      </c>
      <c r="O37" s="39" t="s">
        <v>283</v>
      </c>
      <c r="P37" s="23"/>
    </row>
    <row r="38" s="19" customFormat="1" spans="1:16">
      <c r="A38" s="24">
        <v>37</v>
      </c>
      <c r="B38" s="26" t="s">
        <v>224</v>
      </c>
      <c r="C38" s="88" t="s">
        <v>284</v>
      </c>
      <c r="D38" s="26" t="s">
        <v>285</v>
      </c>
      <c r="E38" s="26">
        <v>1188.14</v>
      </c>
      <c r="F38" s="26">
        <v>35.64</v>
      </c>
      <c r="G38" s="26">
        <v>1152.5</v>
      </c>
      <c r="H38" s="26">
        <v>1</v>
      </c>
      <c r="I38" s="26" t="s">
        <v>37</v>
      </c>
      <c r="J38" s="26" t="s">
        <v>23</v>
      </c>
      <c r="K38" s="26" t="s">
        <v>286</v>
      </c>
      <c r="L38" s="26" t="s">
        <v>249</v>
      </c>
      <c r="M38" s="26" t="s">
        <v>287</v>
      </c>
      <c r="N38" s="38" t="s">
        <v>288</v>
      </c>
      <c r="O38" s="39" t="s">
        <v>289</v>
      </c>
      <c r="P38" s="23"/>
    </row>
    <row r="39" s="19" customFormat="1" spans="1:16">
      <c r="A39" s="24">
        <v>38</v>
      </c>
      <c r="B39" s="26" t="s">
        <v>224</v>
      </c>
      <c r="C39" s="88" t="s">
        <v>290</v>
      </c>
      <c r="D39" s="26" t="s">
        <v>291</v>
      </c>
      <c r="E39" s="26">
        <v>856.8</v>
      </c>
      <c r="F39" s="26">
        <v>25.7</v>
      </c>
      <c r="G39" s="26">
        <v>831.1</v>
      </c>
      <c r="H39" s="26">
        <v>1</v>
      </c>
      <c r="I39" s="26" t="s">
        <v>37</v>
      </c>
      <c r="J39" s="26" t="s">
        <v>23</v>
      </c>
      <c r="K39" s="26" t="s">
        <v>292</v>
      </c>
      <c r="L39" s="26" t="s">
        <v>256</v>
      </c>
      <c r="M39" s="26" t="s">
        <v>293</v>
      </c>
      <c r="N39" s="38" t="s">
        <v>294</v>
      </c>
      <c r="O39" s="39" t="s">
        <v>295</v>
      </c>
      <c r="P39" s="23"/>
    </row>
    <row r="40" s="19" customFormat="1" spans="1:16">
      <c r="A40" s="24">
        <v>39</v>
      </c>
      <c r="B40" s="26" t="s">
        <v>224</v>
      </c>
      <c r="C40" s="88" t="s">
        <v>296</v>
      </c>
      <c r="D40" s="26" t="s">
        <v>297</v>
      </c>
      <c r="E40" s="26">
        <v>5446.18</v>
      </c>
      <c r="F40" s="26">
        <v>163.39</v>
      </c>
      <c r="G40" s="26">
        <v>5282.79</v>
      </c>
      <c r="H40" s="26">
        <v>1</v>
      </c>
      <c r="I40" s="26" t="s">
        <v>37</v>
      </c>
      <c r="J40" s="26" t="s">
        <v>23</v>
      </c>
      <c r="K40" s="26" t="s">
        <v>298</v>
      </c>
      <c r="L40" s="26" t="s">
        <v>256</v>
      </c>
      <c r="M40" s="26" t="s">
        <v>299</v>
      </c>
      <c r="N40" s="38" t="s">
        <v>300</v>
      </c>
      <c r="O40" s="39" t="s">
        <v>301</v>
      </c>
      <c r="P40" s="23"/>
    </row>
    <row r="41" s="19" customFormat="1" spans="1:16">
      <c r="A41" s="24">
        <v>40</v>
      </c>
      <c r="B41" s="26" t="s">
        <v>224</v>
      </c>
      <c r="C41" s="88" t="s">
        <v>302</v>
      </c>
      <c r="D41" s="26" t="s">
        <v>254</v>
      </c>
      <c r="E41" s="26">
        <v>640.15</v>
      </c>
      <c r="F41" s="26">
        <v>19.2</v>
      </c>
      <c r="G41" s="26">
        <v>620.95</v>
      </c>
      <c r="H41" s="26">
        <v>1</v>
      </c>
      <c r="I41" s="26" t="s">
        <v>37</v>
      </c>
      <c r="J41" s="26" t="s">
        <v>23</v>
      </c>
      <c r="K41" s="26" t="s">
        <v>303</v>
      </c>
      <c r="L41" s="26" t="s">
        <v>304</v>
      </c>
      <c r="M41" s="26" t="s">
        <v>305</v>
      </c>
      <c r="N41" s="38" t="s">
        <v>306</v>
      </c>
      <c r="O41" s="39" t="s">
        <v>307</v>
      </c>
      <c r="P41" s="23"/>
    </row>
    <row r="42" s="19" customFormat="1" spans="1:16">
      <c r="A42" s="24">
        <v>41</v>
      </c>
      <c r="B42" s="26" t="s">
        <v>224</v>
      </c>
      <c r="C42" s="88" t="s">
        <v>308</v>
      </c>
      <c r="D42" s="26" t="s">
        <v>35</v>
      </c>
      <c r="E42" s="26">
        <v>3849</v>
      </c>
      <c r="F42" s="26">
        <v>115.47</v>
      </c>
      <c r="G42" s="26">
        <v>3733.53</v>
      </c>
      <c r="H42" s="26">
        <v>1</v>
      </c>
      <c r="I42" s="26" t="s">
        <v>37</v>
      </c>
      <c r="J42" s="26" t="s">
        <v>23</v>
      </c>
      <c r="K42" s="26" t="s">
        <v>309</v>
      </c>
      <c r="L42" s="26" t="s">
        <v>310</v>
      </c>
      <c r="M42" s="26" t="s">
        <v>311</v>
      </c>
      <c r="N42" s="38" t="s">
        <v>312</v>
      </c>
      <c r="O42" s="39" t="s">
        <v>313</v>
      </c>
      <c r="P42" s="23"/>
    </row>
    <row r="43" s="19" customFormat="1" spans="1:16">
      <c r="A43" s="24">
        <v>42</v>
      </c>
      <c r="B43" s="26" t="s">
        <v>224</v>
      </c>
      <c r="C43" s="88" t="s">
        <v>314</v>
      </c>
      <c r="D43" s="26" t="s">
        <v>20</v>
      </c>
      <c r="E43" s="26">
        <v>3861.9</v>
      </c>
      <c r="F43" s="26">
        <v>115.86</v>
      </c>
      <c r="G43" s="26">
        <v>3746.04</v>
      </c>
      <c r="H43" s="26">
        <v>1</v>
      </c>
      <c r="I43" s="26" t="s">
        <v>22</v>
      </c>
      <c r="J43" s="26" t="s">
        <v>23</v>
      </c>
      <c r="K43" s="26" t="s">
        <v>315</v>
      </c>
      <c r="L43" s="26" t="s">
        <v>102</v>
      </c>
      <c r="M43" s="26" t="s">
        <v>250</v>
      </c>
      <c r="N43" s="38" t="s">
        <v>251</v>
      </c>
      <c r="O43" s="39" t="s">
        <v>316</v>
      </c>
      <c r="P43" s="23"/>
    </row>
    <row r="44" s="19" customFormat="1" spans="1:16">
      <c r="A44" s="24">
        <v>43</v>
      </c>
      <c r="B44" s="26" t="s">
        <v>224</v>
      </c>
      <c r="C44" s="88" t="s">
        <v>317</v>
      </c>
      <c r="D44" s="26" t="s">
        <v>318</v>
      </c>
      <c r="E44" s="26">
        <v>6168.99</v>
      </c>
      <c r="F44" s="26">
        <v>185.07</v>
      </c>
      <c r="G44" s="26">
        <v>5983.92</v>
      </c>
      <c r="H44" s="26">
        <v>1</v>
      </c>
      <c r="I44" s="26" t="s">
        <v>22</v>
      </c>
      <c r="J44" s="26" t="s">
        <v>23</v>
      </c>
      <c r="K44" s="26" t="s">
        <v>193</v>
      </c>
      <c r="L44" s="26" t="s">
        <v>95</v>
      </c>
      <c r="M44" s="26" t="s">
        <v>319</v>
      </c>
      <c r="N44" s="38" t="s">
        <v>320</v>
      </c>
      <c r="O44" s="39" t="s">
        <v>321</v>
      </c>
      <c r="P44" s="23"/>
    </row>
    <row r="45" s="19" customFormat="1" spans="1:16">
      <c r="A45" s="24">
        <v>44</v>
      </c>
      <c r="B45" s="26" t="s">
        <v>224</v>
      </c>
      <c r="C45" s="88" t="s">
        <v>322</v>
      </c>
      <c r="D45" s="26" t="s">
        <v>107</v>
      </c>
      <c r="E45" s="26">
        <v>2300.33</v>
      </c>
      <c r="F45" s="26">
        <v>69.01</v>
      </c>
      <c r="G45" s="26">
        <v>2231.32</v>
      </c>
      <c r="H45" s="26">
        <v>1</v>
      </c>
      <c r="I45" s="26" t="s">
        <v>22</v>
      </c>
      <c r="J45" s="26" t="s">
        <v>23</v>
      </c>
      <c r="K45" s="26" t="s">
        <v>323</v>
      </c>
      <c r="L45" s="26" t="s">
        <v>324</v>
      </c>
      <c r="M45" s="26" t="s">
        <v>325</v>
      </c>
      <c r="N45" s="38" t="s">
        <v>326</v>
      </c>
      <c r="O45" s="39" t="s">
        <v>327</v>
      </c>
      <c r="P45" s="23"/>
    </row>
    <row r="46" s="19" customFormat="1" spans="1:16">
      <c r="A46" s="24">
        <v>45</v>
      </c>
      <c r="B46" s="26" t="s">
        <v>224</v>
      </c>
      <c r="C46" s="88" t="s">
        <v>328</v>
      </c>
      <c r="D46" s="26" t="s">
        <v>169</v>
      </c>
      <c r="E46" s="26">
        <v>1760.41</v>
      </c>
      <c r="F46" s="26">
        <v>52.81</v>
      </c>
      <c r="G46" s="26">
        <v>1707.6</v>
      </c>
      <c r="H46" s="26">
        <v>1</v>
      </c>
      <c r="I46" s="26" t="s">
        <v>22</v>
      </c>
      <c r="J46" s="26" t="s">
        <v>23</v>
      </c>
      <c r="K46" s="26" t="s">
        <v>329</v>
      </c>
      <c r="L46" s="26" t="s">
        <v>102</v>
      </c>
      <c r="M46" s="26" t="s">
        <v>330</v>
      </c>
      <c r="N46" s="38" t="s">
        <v>331</v>
      </c>
      <c r="O46" s="39" t="s">
        <v>332</v>
      </c>
      <c r="P46" s="23"/>
    </row>
    <row r="47" s="19" customFormat="1" spans="1:16">
      <c r="A47" s="24">
        <v>46</v>
      </c>
      <c r="B47" s="26" t="s">
        <v>224</v>
      </c>
      <c r="C47" s="88" t="s">
        <v>333</v>
      </c>
      <c r="D47" s="26" t="s">
        <v>334</v>
      </c>
      <c r="E47" s="26">
        <v>3463.8</v>
      </c>
      <c r="F47" s="26">
        <v>103.91</v>
      </c>
      <c r="G47" s="26">
        <v>3359.89</v>
      </c>
      <c r="H47" s="26">
        <v>1</v>
      </c>
      <c r="I47" s="26" t="s">
        <v>22</v>
      </c>
      <c r="J47" s="26" t="s">
        <v>23</v>
      </c>
      <c r="K47" s="26" t="s">
        <v>335</v>
      </c>
      <c r="L47" s="26" t="s">
        <v>95</v>
      </c>
      <c r="M47" s="26" t="s">
        <v>330</v>
      </c>
      <c r="N47" s="38" t="s">
        <v>331</v>
      </c>
      <c r="O47" s="39" t="s">
        <v>336</v>
      </c>
      <c r="P47" s="23"/>
    </row>
    <row r="48" s="19" customFormat="1" spans="1:16">
      <c r="A48" s="24">
        <v>47</v>
      </c>
      <c r="B48" s="26" t="s">
        <v>224</v>
      </c>
      <c r="C48" s="88" t="s">
        <v>337</v>
      </c>
      <c r="D48" s="26" t="s">
        <v>169</v>
      </c>
      <c r="E48" s="26">
        <v>103</v>
      </c>
      <c r="F48" s="26">
        <v>3.09</v>
      </c>
      <c r="G48" s="26">
        <v>99.91</v>
      </c>
      <c r="H48" s="26">
        <v>1</v>
      </c>
      <c r="I48" s="26" t="s">
        <v>22</v>
      </c>
      <c r="J48" s="26" t="s">
        <v>23</v>
      </c>
      <c r="K48" s="26" t="s">
        <v>338</v>
      </c>
      <c r="L48" s="26" t="s">
        <v>102</v>
      </c>
      <c r="M48" s="26" t="s">
        <v>339</v>
      </c>
      <c r="N48" s="38" t="s">
        <v>340</v>
      </c>
      <c r="O48" s="39" t="s">
        <v>341</v>
      </c>
      <c r="P48" s="23"/>
    </row>
    <row r="49" s="19" customFormat="1" spans="1:16">
      <c r="A49" s="24">
        <v>48</v>
      </c>
      <c r="B49" s="26" t="s">
        <v>224</v>
      </c>
      <c r="C49" s="88" t="s">
        <v>342</v>
      </c>
      <c r="D49" s="26" t="s">
        <v>343</v>
      </c>
      <c r="E49" s="26">
        <v>7306.41</v>
      </c>
      <c r="F49" s="26">
        <v>219.19</v>
      </c>
      <c r="G49" s="26">
        <v>7087.22</v>
      </c>
      <c r="H49" s="26">
        <v>1</v>
      </c>
      <c r="I49" s="26" t="s">
        <v>22</v>
      </c>
      <c r="J49" s="26" t="s">
        <v>23</v>
      </c>
      <c r="K49" s="26" t="s">
        <v>344</v>
      </c>
      <c r="L49" s="26" t="s">
        <v>345</v>
      </c>
      <c r="M49" s="26" t="s">
        <v>346</v>
      </c>
      <c r="N49" s="38" t="s">
        <v>347</v>
      </c>
      <c r="O49" s="39" t="s">
        <v>348</v>
      </c>
      <c r="P49" s="23"/>
    </row>
    <row r="50" s="19" customFormat="1" spans="1:16">
      <c r="A50" s="24">
        <v>49</v>
      </c>
      <c r="B50" s="26" t="s">
        <v>224</v>
      </c>
      <c r="C50" s="88" t="s">
        <v>349</v>
      </c>
      <c r="D50" s="26" t="s">
        <v>160</v>
      </c>
      <c r="E50" s="26">
        <v>3255.33</v>
      </c>
      <c r="F50" s="26">
        <v>97.66</v>
      </c>
      <c r="G50" s="26">
        <v>3157.67</v>
      </c>
      <c r="H50" s="26">
        <v>1</v>
      </c>
      <c r="I50" s="26" t="s">
        <v>22</v>
      </c>
      <c r="J50" s="26" t="s">
        <v>23</v>
      </c>
      <c r="K50" s="26" t="s">
        <v>186</v>
      </c>
      <c r="L50" s="26" t="s">
        <v>187</v>
      </c>
      <c r="M50" s="26" t="s">
        <v>350</v>
      </c>
      <c r="N50" s="38" t="s">
        <v>351</v>
      </c>
      <c r="O50" s="39" t="s">
        <v>352</v>
      </c>
      <c r="P50" s="23"/>
    </row>
    <row r="51" s="19" customFormat="1" spans="1:16">
      <c r="A51" s="24">
        <v>50</v>
      </c>
      <c r="B51" s="26" t="s">
        <v>224</v>
      </c>
      <c r="C51" s="88" t="s">
        <v>353</v>
      </c>
      <c r="D51" s="26" t="s">
        <v>169</v>
      </c>
      <c r="E51" s="26">
        <v>2819.19</v>
      </c>
      <c r="F51" s="26">
        <v>84.58</v>
      </c>
      <c r="G51" s="26">
        <v>2734.61</v>
      </c>
      <c r="H51" s="26">
        <v>1</v>
      </c>
      <c r="I51" s="26" t="s">
        <v>22</v>
      </c>
      <c r="J51" s="26" t="s">
        <v>23</v>
      </c>
      <c r="K51" s="26" t="s">
        <v>354</v>
      </c>
      <c r="L51" s="26" t="s">
        <v>187</v>
      </c>
      <c r="M51" s="26" t="s">
        <v>355</v>
      </c>
      <c r="N51" s="38" t="s">
        <v>356</v>
      </c>
      <c r="O51" s="39" t="s">
        <v>357</v>
      </c>
      <c r="P51" s="23"/>
    </row>
    <row r="52" s="19" customFormat="1" spans="1:16">
      <c r="A52" s="24">
        <v>51</v>
      </c>
      <c r="B52" s="26" t="s">
        <v>224</v>
      </c>
      <c r="C52" s="88" t="s">
        <v>358</v>
      </c>
      <c r="D52" s="26" t="s">
        <v>107</v>
      </c>
      <c r="E52" s="26">
        <v>360.5</v>
      </c>
      <c r="F52" s="26">
        <v>10.82</v>
      </c>
      <c r="G52" s="26">
        <v>349.68</v>
      </c>
      <c r="H52" s="26">
        <v>1</v>
      </c>
      <c r="I52" s="26" t="s">
        <v>22</v>
      </c>
      <c r="J52" s="26" t="s">
        <v>23</v>
      </c>
      <c r="K52" s="26" t="s">
        <v>359</v>
      </c>
      <c r="L52" s="26" t="s">
        <v>360</v>
      </c>
      <c r="M52" s="26" t="s">
        <v>361</v>
      </c>
      <c r="N52" s="38" t="s">
        <v>362</v>
      </c>
      <c r="O52" s="39" t="s">
        <v>363</v>
      </c>
      <c r="P52" s="23"/>
    </row>
    <row r="53" s="19" customFormat="1" spans="1:16">
      <c r="A53" s="24">
        <v>52</v>
      </c>
      <c r="B53" s="26" t="s">
        <v>224</v>
      </c>
      <c r="C53" s="88" t="s">
        <v>364</v>
      </c>
      <c r="D53" s="26" t="s">
        <v>107</v>
      </c>
      <c r="E53" s="26">
        <v>10043</v>
      </c>
      <c r="F53" s="26">
        <v>301.29</v>
      </c>
      <c r="G53" s="26">
        <v>9741.71</v>
      </c>
      <c r="H53" s="26">
        <v>1</v>
      </c>
      <c r="I53" s="26" t="s">
        <v>22</v>
      </c>
      <c r="J53" s="26" t="s">
        <v>23</v>
      </c>
      <c r="K53" s="26" t="s">
        <v>365</v>
      </c>
      <c r="L53" s="26" t="s">
        <v>102</v>
      </c>
      <c r="M53" s="26" t="s">
        <v>366</v>
      </c>
      <c r="N53" s="38" t="s">
        <v>367</v>
      </c>
      <c r="O53" s="39" t="s">
        <v>368</v>
      </c>
      <c r="P53" s="23"/>
    </row>
    <row r="54" s="19" customFormat="1" spans="1:16">
      <c r="A54" s="24">
        <v>53</v>
      </c>
      <c r="B54" s="26" t="s">
        <v>224</v>
      </c>
      <c r="C54" s="88" t="s">
        <v>369</v>
      </c>
      <c r="D54" s="26" t="s">
        <v>370</v>
      </c>
      <c r="E54" s="26">
        <v>4199.34</v>
      </c>
      <c r="F54" s="26">
        <v>125.98</v>
      </c>
      <c r="G54" s="26">
        <v>4073.36</v>
      </c>
      <c r="H54" s="26">
        <v>1</v>
      </c>
      <c r="I54" s="26" t="s">
        <v>22</v>
      </c>
      <c r="J54" s="26" t="s">
        <v>23</v>
      </c>
      <c r="K54" s="26" t="s">
        <v>371</v>
      </c>
      <c r="L54" s="26" t="s">
        <v>119</v>
      </c>
      <c r="M54" s="26" t="s">
        <v>372</v>
      </c>
      <c r="N54" s="38" t="s">
        <v>373</v>
      </c>
      <c r="O54" s="39" t="s">
        <v>374</v>
      </c>
      <c r="P54" s="23"/>
    </row>
    <row r="55" s="19" customFormat="1" ht="27" spans="1:16">
      <c r="A55" s="24">
        <v>54</v>
      </c>
      <c r="B55" s="26" t="s">
        <v>224</v>
      </c>
      <c r="C55" s="88" t="s">
        <v>375</v>
      </c>
      <c r="D55" s="26" t="s">
        <v>169</v>
      </c>
      <c r="E55" s="26">
        <v>103</v>
      </c>
      <c r="F55" s="26">
        <v>3.09</v>
      </c>
      <c r="G55" s="26">
        <v>99.91</v>
      </c>
      <c r="H55" s="26">
        <v>1</v>
      </c>
      <c r="I55" s="26" t="s">
        <v>22</v>
      </c>
      <c r="J55" s="26" t="s">
        <v>23</v>
      </c>
      <c r="K55" s="26" t="s">
        <v>371</v>
      </c>
      <c r="L55" s="26" t="s">
        <v>119</v>
      </c>
      <c r="M55" s="26" t="s">
        <v>376</v>
      </c>
      <c r="N55" s="38" t="s">
        <v>377</v>
      </c>
      <c r="O55" s="39" t="s">
        <v>378</v>
      </c>
      <c r="P55" s="23"/>
    </row>
    <row r="56" s="19" customFormat="1" spans="1:16">
      <c r="A56" s="24">
        <v>55</v>
      </c>
      <c r="B56" s="26" t="s">
        <v>224</v>
      </c>
      <c r="C56" s="88" t="s">
        <v>379</v>
      </c>
      <c r="D56" s="26" t="s">
        <v>107</v>
      </c>
      <c r="E56" s="26">
        <v>1433.72</v>
      </c>
      <c r="F56" s="26">
        <v>43.01</v>
      </c>
      <c r="G56" s="26">
        <v>1390.71</v>
      </c>
      <c r="H56" s="26">
        <v>1</v>
      </c>
      <c r="I56" s="26" t="s">
        <v>22</v>
      </c>
      <c r="J56" s="26" t="s">
        <v>23</v>
      </c>
      <c r="K56" s="26" t="s">
        <v>380</v>
      </c>
      <c r="L56" s="26" t="s">
        <v>119</v>
      </c>
      <c r="M56" s="26" t="s">
        <v>381</v>
      </c>
      <c r="N56" s="38" t="s">
        <v>382</v>
      </c>
      <c r="O56" s="39" t="s">
        <v>383</v>
      </c>
      <c r="P56" s="23"/>
    </row>
    <row r="57" s="19" customFormat="1" spans="1:16">
      <c r="A57" s="24">
        <v>56</v>
      </c>
      <c r="B57" s="26" t="s">
        <v>224</v>
      </c>
      <c r="C57" s="88" t="s">
        <v>384</v>
      </c>
      <c r="D57" s="26" t="s">
        <v>107</v>
      </c>
      <c r="E57" s="26">
        <v>3746.84</v>
      </c>
      <c r="F57" s="26">
        <v>112.41</v>
      </c>
      <c r="G57" s="26">
        <v>3634.43</v>
      </c>
      <c r="H57" s="26">
        <v>1</v>
      </c>
      <c r="I57" s="26" t="s">
        <v>22</v>
      </c>
      <c r="J57" s="26" t="s">
        <v>23</v>
      </c>
      <c r="K57" s="26" t="s">
        <v>380</v>
      </c>
      <c r="L57" s="26" t="s">
        <v>119</v>
      </c>
      <c r="M57" s="26" t="s">
        <v>385</v>
      </c>
      <c r="N57" s="38" t="s">
        <v>386</v>
      </c>
      <c r="O57" s="39" t="s">
        <v>387</v>
      </c>
      <c r="P57" s="23"/>
    </row>
    <row r="58" s="19" customFormat="1" spans="1:16">
      <c r="A58" s="24">
        <v>57</v>
      </c>
      <c r="B58" s="26" t="s">
        <v>224</v>
      </c>
      <c r="C58" s="88" t="s">
        <v>388</v>
      </c>
      <c r="D58" s="26" t="s">
        <v>169</v>
      </c>
      <c r="E58" s="26">
        <v>231.75</v>
      </c>
      <c r="F58" s="26">
        <v>6.95</v>
      </c>
      <c r="G58" s="26">
        <v>224.8</v>
      </c>
      <c r="H58" s="26">
        <v>1</v>
      </c>
      <c r="I58" s="26" t="s">
        <v>22</v>
      </c>
      <c r="J58" s="26" t="s">
        <v>23</v>
      </c>
      <c r="K58" s="26" t="s">
        <v>389</v>
      </c>
      <c r="L58" s="26" t="s">
        <v>390</v>
      </c>
      <c r="M58" s="26" t="s">
        <v>391</v>
      </c>
      <c r="N58" s="38" t="s">
        <v>392</v>
      </c>
      <c r="O58" s="39" t="s">
        <v>393</v>
      </c>
      <c r="P58" s="23"/>
    </row>
    <row r="59" s="19" customFormat="1" spans="1:16">
      <c r="A59" s="24">
        <v>58</v>
      </c>
      <c r="B59" s="26" t="s">
        <v>224</v>
      </c>
      <c r="C59" s="88" t="s">
        <v>394</v>
      </c>
      <c r="D59" s="26" t="s">
        <v>160</v>
      </c>
      <c r="E59" s="26">
        <v>5162.57</v>
      </c>
      <c r="F59" s="26">
        <v>154.88</v>
      </c>
      <c r="G59" s="26">
        <v>5007.69</v>
      </c>
      <c r="H59" s="26">
        <v>1</v>
      </c>
      <c r="I59" s="26" t="s">
        <v>22</v>
      </c>
      <c r="J59" s="26" t="s">
        <v>23</v>
      </c>
      <c r="K59" s="26" t="s">
        <v>395</v>
      </c>
      <c r="L59" s="26" t="s">
        <v>95</v>
      </c>
      <c r="M59" s="26" t="s">
        <v>396</v>
      </c>
      <c r="N59" s="38" t="s">
        <v>397</v>
      </c>
      <c r="O59" s="39" t="s">
        <v>398</v>
      </c>
      <c r="P59" s="23"/>
    </row>
    <row r="60" s="19" customFormat="1" spans="1:16">
      <c r="A60" s="24">
        <v>59</v>
      </c>
      <c r="B60" s="26" t="s">
        <v>224</v>
      </c>
      <c r="C60" s="88" t="s">
        <v>399</v>
      </c>
      <c r="D60" s="26" t="s">
        <v>107</v>
      </c>
      <c r="E60" s="26">
        <v>257.5</v>
      </c>
      <c r="F60" s="26">
        <v>7.73</v>
      </c>
      <c r="G60" s="26">
        <v>249.77</v>
      </c>
      <c r="H60" s="26">
        <v>1</v>
      </c>
      <c r="I60" s="26" t="s">
        <v>22</v>
      </c>
      <c r="J60" s="26" t="s">
        <v>23</v>
      </c>
      <c r="K60" s="26" t="s">
        <v>400</v>
      </c>
      <c r="L60" s="26" t="s">
        <v>324</v>
      </c>
      <c r="M60" s="26" t="s">
        <v>401</v>
      </c>
      <c r="N60" s="38" t="s">
        <v>402</v>
      </c>
      <c r="O60" s="39" t="s">
        <v>403</v>
      </c>
      <c r="P60" s="23"/>
    </row>
    <row r="61" s="19" customFormat="1" spans="1:16">
      <c r="A61" s="24">
        <v>60</v>
      </c>
      <c r="B61" s="26" t="s">
        <v>224</v>
      </c>
      <c r="C61" s="88" t="s">
        <v>404</v>
      </c>
      <c r="D61" s="26" t="s">
        <v>318</v>
      </c>
      <c r="E61" s="26">
        <v>6207.03</v>
      </c>
      <c r="F61" s="26">
        <v>186.21</v>
      </c>
      <c r="G61" s="26">
        <v>6020.82</v>
      </c>
      <c r="H61" s="26">
        <v>1</v>
      </c>
      <c r="I61" s="26" t="s">
        <v>22</v>
      </c>
      <c r="J61" s="26" t="s">
        <v>23</v>
      </c>
      <c r="K61" s="26" t="s">
        <v>405</v>
      </c>
      <c r="L61" s="26" t="s">
        <v>390</v>
      </c>
      <c r="M61" s="26" t="s">
        <v>406</v>
      </c>
      <c r="N61" s="38" t="s">
        <v>407</v>
      </c>
      <c r="O61" s="39" t="s">
        <v>408</v>
      </c>
      <c r="P61" s="23"/>
    </row>
    <row r="62" s="19" customFormat="1" spans="1:16">
      <c r="A62" s="24">
        <v>61</v>
      </c>
      <c r="B62" s="26" t="s">
        <v>224</v>
      </c>
      <c r="C62" s="88" t="s">
        <v>409</v>
      </c>
      <c r="D62" s="26" t="s">
        <v>169</v>
      </c>
      <c r="E62" s="26">
        <v>228</v>
      </c>
      <c r="F62" s="26">
        <v>6.84</v>
      </c>
      <c r="G62" s="26">
        <v>221.16</v>
      </c>
      <c r="H62" s="26">
        <v>1</v>
      </c>
      <c r="I62" s="26" t="s">
        <v>22</v>
      </c>
      <c r="J62" s="26" t="s">
        <v>23</v>
      </c>
      <c r="K62" s="26" t="s">
        <v>410</v>
      </c>
      <c r="L62" s="26" t="s">
        <v>95</v>
      </c>
      <c r="M62" s="26" t="s">
        <v>411</v>
      </c>
      <c r="N62" s="38" t="s">
        <v>412</v>
      </c>
      <c r="O62" s="39" t="s">
        <v>413</v>
      </c>
      <c r="P62" s="23"/>
    </row>
    <row r="63" s="19" customFormat="1" spans="1:16">
      <c r="A63" s="24">
        <v>62</v>
      </c>
      <c r="B63" s="26" t="s">
        <v>224</v>
      </c>
      <c r="C63" s="88" t="s">
        <v>414</v>
      </c>
      <c r="D63" s="26" t="s">
        <v>415</v>
      </c>
      <c r="E63" s="26">
        <v>1505.47</v>
      </c>
      <c r="F63" s="26">
        <v>1130.48</v>
      </c>
      <c r="G63" s="26">
        <v>374.99</v>
      </c>
      <c r="H63" s="26">
        <v>1</v>
      </c>
      <c r="I63" s="26" t="s">
        <v>28</v>
      </c>
      <c r="J63" s="26" t="s">
        <v>23</v>
      </c>
      <c r="K63" s="26" t="s">
        <v>416</v>
      </c>
      <c r="L63" s="26" t="s">
        <v>228</v>
      </c>
      <c r="M63" s="26" t="s">
        <v>417</v>
      </c>
      <c r="N63" s="38" t="s">
        <v>418</v>
      </c>
      <c r="O63" s="39" t="s">
        <v>419</v>
      </c>
      <c r="P63" s="23"/>
    </row>
    <row r="64" s="19" customFormat="1" spans="1:16">
      <c r="A64" s="24">
        <v>63</v>
      </c>
      <c r="B64" s="26" t="s">
        <v>224</v>
      </c>
      <c r="C64" s="88" t="s">
        <v>420</v>
      </c>
      <c r="D64" s="26" t="s">
        <v>421</v>
      </c>
      <c r="E64" s="26">
        <v>802.18</v>
      </c>
      <c r="F64" s="26">
        <v>82.61</v>
      </c>
      <c r="G64" s="26">
        <v>719.57</v>
      </c>
      <c r="H64" s="26">
        <v>1</v>
      </c>
      <c r="I64" s="26" t="s">
        <v>28</v>
      </c>
      <c r="J64" s="26" t="s">
        <v>23</v>
      </c>
      <c r="K64" s="26" t="s">
        <v>422</v>
      </c>
      <c r="L64" s="26" t="s">
        <v>423</v>
      </c>
      <c r="M64" s="26" t="s">
        <v>250</v>
      </c>
      <c r="N64" s="38" t="s">
        <v>251</v>
      </c>
      <c r="O64" s="39" t="s">
        <v>424</v>
      </c>
      <c r="P64" s="23"/>
    </row>
    <row r="65" s="19" customFormat="1" spans="1:16">
      <c r="A65" s="24">
        <v>64</v>
      </c>
      <c r="B65" s="26" t="s">
        <v>224</v>
      </c>
      <c r="C65" s="88" t="s">
        <v>425</v>
      </c>
      <c r="D65" s="26" t="s">
        <v>426</v>
      </c>
      <c r="E65" s="26">
        <v>1074.91</v>
      </c>
      <c r="F65" s="26">
        <v>364.48</v>
      </c>
      <c r="G65" s="26">
        <v>710.43</v>
      </c>
      <c r="H65" s="26">
        <v>1</v>
      </c>
      <c r="I65" s="26" t="s">
        <v>28</v>
      </c>
      <c r="J65" s="26" t="s">
        <v>23</v>
      </c>
      <c r="K65" s="26" t="s">
        <v>427</v>
      </c>
      <c r="L65" s="26" t="s">
        <v>228</v>
      </c>
      <c r="M65" s="26" t="s">
        <v>428</v>
      </c>
      <c r="N65" s="38" t="s">
        <v>429</v>
      </c>
      <c r="O65" s="39" t="s">
        <v>430</v>
      </c>
      <c r="P65" s="23"/>
    </row>
    <row r="66" s="19" customFormat="1" spans="1:16">
      <c r="A66" s="24">
        <v>65</v>
      </c>
      <c r="B66" s="26" t="s">
        <v>224</v>
      </c>
      <c r="C66" s="88" t="s">
        <v>431</v>
      </c>
      <c r="D66" s="26" t="s">
        <v>432</v>
      </c>
      <c r="E66" s="26">
        <v>6100.45</v>
      </c>
      <c r="F66" s="26">
        <v>4016.01</v>
      </c>
      <c r="G66" s="26">
        <v>2084.44</v>
      </c>
      <c r="H66" s="26">
        <v>1</v>
      </c>
      <c r="I66" s="26" t="s">
        <v>33</v>
      </c>
      <c r="J66" s="26" t="s">
        <v>23</v>
      </c>
      <c r="K66" s="26" t="s">
        <v>433</v>
      </c>
      <c r="L66" s="26" t="s">
        <v>228</v>
      </c>
      <c r="M66" s="26" t="s">
        <v>250</v>
      </c>
      <c r="N66" s="38" t="s">
        <v>251</v>
      </c>
      <c r="O66" s="39" t="s">
        <v>434</v>
      </c>
      <c r="P66" s="23"/>
    </row>
    <row r="67" s="19" customFormat="1" spans="1:16">
      <c r="A67" s="24">
        <v>66</v>
      </c>
      <c r="B67" s="26" t="s">
        <v>224</v>
      </c>
      <c r="C67" s="88" t="s">
        <v>435</v>
      </c>
      <c r="D67" s="26" t="s">
        <v>432</v>
      </c>
      <c r="E67" s="26">
        <v>2039.59</v>
      </c>
      <c r="F67" s="26">
        <v>1444.62</v>
      </c>
      <c r="G67" s="26">
        <v>594.97</v>
      </c>
      <c r="H67" s="26">
        <v>1</v>
      </c>
      <c r="I67" s="26" t="s">
        <v>33</v>
      </c>
      <c r="J67" s="26" t="s">
        <v>23</v>
      </c>
      <c r="K67" s="26" t="s">
        <v>436</v>
      </c>
      <c r="L67" s="26" t="s">
        <v>262</v>
      </c>
      <c r="M67" s="26" t="s">
        <v>437</v>
      </c>
      <c r="N67" s="38" t="s">
        <v>438</v>
      </c>
      <c r="O67" s="39" t="s">
        <v>439</v>
      </c>
      <c r="P67" s="23"/>
    </row>
    <row r="68" s="19" customFormat="1" spans="1:16">
      <c r="A68" s="24">
        <v>67</v>
      </c>
      <c r="B68" s="26" t="s">
        <v>224</v>
      </c>
      <c r="C68" s="88" t="s">
        <v>440</v>
      </c>
      <c r="D68" s="26" t="s">
        <v>441</v>
      </c>
      <c r="E68" s="26">
        <v>54350.27</v>
      </c>
      <c r="F68" s="26">
        <v>5434.98</v>
      </c>
      <c r="G68" s="26">
        <v>48915.29</v>
      </c>
      <c r="H68" s="26">
        <v>1</v>
      </c>
      <c r="I68" s="26" t="s">
        <v>33</v>
      </c>
      <c r="J68" s="26" t="s">
        <v>23</v>
      </c>
      <c r="K68" s="26" t="s">
        <v>442</v>
      </c>
      <c r="L68" s="26" t="s">
        <v>262</v>
      </c>
      <c r="M68" s="26" t="s">
        <v>443</v>
      </c>
      <c r="N68" s="38" t="s">
        <v>444</v>
      </c>
      <c r="O68" s="39" t="s">
        <v>445</v>
      </c>
      <c r="P68" s="23"/>
    </row>
    <row r="69" s="19" customFormat="1" spans="1:16">
      <c r="A69" s="24">
        <v>68</v>
      </c>
      <c r="B69" s="26" t="s">
        <v>224</v>
      </c>
      <c r="C69" s="88" t="s">
        <v>446</v>
      </c>
      <c r="D69" s="26" t="s">
        <v>432</v>
      </c>
      <c r="E69" s="26">
        <v>38624.4</v>
      </c>
      <c r="F69" s="26">
        <v>13840.41</v>
      </c>
      <c r="G69" s="26">
        <v>24783.99</v>
      </c>
      <c r="H69" s="26">
        <v>1</v>
      </c>
      <c r="I69" s="26" t="s">
        <v>33</v>
      </c>
      <c r="J69" s="26" t="s">
        <v>23</v>
      </c>
      <c r="K69" s="26" t="s">
        <v>447</v>
      </c>
      <c r="L69" s="26" t="s">
        <v>228</v>
      </c>
      <c r="M69" s="26" t="s">
        <v>448</v>
      </c>
      <c r="N69" s="38" t="s">
        <v>449</v>
      </c>
      <c r="O69" s="39" t="s">
        <v>450</v>
      </c>
      <c r="P69" s="23"/>
    </row>
    <row r="70" s="19" customFormat="1" spans="1:16">
      <c r="A70" s="24">
        <v>69</v>
      </c>
      <c r="B70" s="26" t="s">
        <v>224</v>
      </c>
      <c r="C70" s="88" t="s">
        <v>451</v>
      </c>
      <c r="D70" s="26" t="s">
        <v>432</v>
      </c>
      <c r="E70" s="26">
        <v>6780</v>
      </c>
      <c r="F70" s="26">
        <v>3616</v>
      </c>
      <c r="G70" s="26">
        <v>3164</v>
      </c>
      <c r="H70" s="26">
        <v>1</v>
      </c>
      <c r="I70" s="26" t="s">
        <v>33</v>
      </c>
      <c r="J70" s="26" t="s">
        <v>23</v>
      </c>
      <c r="K70" s="26" t="s">
        <v>452</v>
      </c>
      <c r="L70" s="26" t="s">
        <v>228</v>
      </c>
      <c r="M70" s="26" t="s">
        <v>453</v>
      </c>
      <c r="N70" s="38" t="s">
        <v>454</v>
      </c>
      <c r="O70" s="39" t="s">
        <v>455</v>
      </c>
      <c r="P70" s="23"/>
    </row>
    <row r="71" s="19" customFormat="1" spans="1:16">
      <c r="A71" s="24">
        <v>70</v>
      </c>
      <c r="B71" s="26" t="s">
        <v>224</v>
      </c>
      <c r="C71" s="88" t="s">
        <v>456</v>
      </c>
      <c r="D71" s="26" t="s">
        <v>441</v>
      </c>
      <c r="E71" s="26">
        <v>10958.47</v>
      </c>
      <c r="F71" s="26">
        <v>1095.9</v>
      </c>
      <c r="G71" s="26">
        <v>9862.57</v>
      </c>
      <c r="H71" s="26">
        <v>1</v>
      </c>
      <c r="I71" s="26" t="s">
        <v>33</v>
      </c>
      <c r="J71" s="26" t="s">
        <v>23</v>
      </c>
      <c r="K71" s="26" t="s">
        <v>457</v>
      </c>
      <c r="L71" s="26" t="s">
        <v>262</v>
      </c>
      <c r="M71" s="26" t="s">
        <v>325</v>
      </c>
      <c r="N71" s="38" t="s">
        <v>326</v>
      </c>
      <c r="O71" s="39" t="s">
        <v>458</v>
      </c>
      <c r="P71" s="23"/>
    </row>
    <row r="72" s="19" customFormat="1" spans="1:16">
      <c r="A72" s="24">
        <v>71</v>
      </c>
      <c r="B72" s="26" t="s">
        <v>224</v>
      </c>
      <c r="C72" s="88" t="s">
        <v>459</v>
      </c>
      <c r="D72" s="26" t="s">
        <v>432</v>
      </c>
      <c r="E72" s="26">
        <v>13764.74</v>
      </c>
      <c r="F72" s="26">
        <v>4917.47</v>
      </c>
      <c r="G72" s="26">
        <v>8847.27</v>
      </c>
      <c r="H72" s="26">
        <v>1</v>
      </c>
      <c r="I72" s="26" t="s">
        <v>33</v>
      </c>
      <c r="J72" s="26" t="s">
        <v>23</v>
      </c>
      <c r="K72" s="26" t="s">
        <v>460</v>
      </c>
      <c r="L72" s="26" t="s">
        <v>228</v>
      </c>
      <c r="M72" s="26" t="s">
        <v>461</v>
      </c>
      <c r="N72" s="38" t="s">
        <v>462</v>
      </c>
      <c r="O72" s="39" t="s">
        <v>463</v>
      </c>
      <c r="P72" s="23"/>
    </row>
    <row r="73" s="19" customFormat="1" spans="1:16">
      <c r="A73" s="24">
        <v>72</v>
      </c>
      <c r="B73" s="26" t="s">
        <v>92</v>
      </c>
      <c r="C73" s="88" t="s">
        <v>464</v>
      </c>
      <c r="D73" s="26" t="s">
        <v>432</v>
      </c>
      <c r="E73" s="26">
        <v>2805.45</v>
      </c>
      <c r="F73" s="26">
        <v>1118.64</v>
      </c>
      <c r="G73" s="26">
        <v>1686.81</v>
      </c>
      <c r="H73" s="26">
        <v>1</v>
      </c>
      <c r="I73" s="26" t="s">
        <v>33</v>
      </c>
      <c r="J73" s="26" t="s">
        <v>23</v>
      </c>
      <c r="K73" s="26" t="s">
        <v>465</v>
      </c>
      <c r="L73" s="26" t="s">
        <v>228</v>
      </c>
      <c r="M73" s="26" t="s">
        <v>466</v>
      </c>
      <c r="N73" s="38" t="s">
        <v>467</v>
      </c>
      <c r="O73" s="39" t="s">
        <v>468</v>
      </c>
      <c r="P73" s="23"/>
    </row>
    <row r="74" s="19" customFormat="1" spans="1:16">
      <c r="A74" s="24">
        <v>73</v>
      </c>
      <c r="B74" s="26" t="s">
        <v>92</v>
      </c>
      <c r="C74" s="88" t="s">
        <v>469</v>
      </c>
      <c r="D74" s="26" t="s">
        <v>441</v>
      </c>
      <c r="E74" s="26">
        <v>1596.67</v>
      </c>
      <c r="F74" s="26">
        <v>186.27</v>
      </c>
      <c r="G74" s="26">
        <v>1410.4</v>
      </c>
      <c r="H74" s="26">
        <v>1</v>
      </c>
      <c r="I74" s="26" t="s">
        <v>33</v>
      </c>
      <c r="J74" s="26" t="s">
        <v>23</v>
      </c>
      <c r="K74" s="26" t="s">
        <v>470</v>
      </c>
      <c r="L74" s="26" t="s">
        <v>228</v>
      </c>
      <c r="M74" s="26" t="s">
        <v>471</v>
      </c>
      <c r="N74" s="38" t="s">
        <v>472</v>
      </c>
      <c r="O74" s="39" t="s">
        <v>473</v>
      </c>
      <c r="P74" s="23"/>
    </row>
    <row r="75" s="19" customFormat="1" spans="1:16">
      <c r="A75" s="24">
        <v>74</v>
      </c>
      <c r="B75" s="26" t="s">
        <v>92</v>
      </c>
      <c r="C75" s="88" t="s">
        <v>474</v>
      </c>
      <c r="D75" s="26" t="s">
        <v>432</v>
      </c>
      <c r="E75" s="26">
        <v>46399.41</v>
      </c>
      <c r="F75" s="26">
        <v>2750.47</v>
      </c>
      <c r="G75" s="26">
        <v>43648.94</v>
      </c>
      <c r="H75" s="26">
        <v>1</v>
      </c>
      <c r="I75" s="26" t="s">
        <v>33</v>
      </c>
      <c r="J75" s="26" t="s">
        <v>23</v>
      </c>
      <c r="K75" s="26" t="s">
        <v>475</v>
      </c>
      <c r="L75" s="26" t="s">
        <v>228</v>
      </c>
      <c r="M75" s="26" t="s">
        <v>476</v>
      </c>
      <c r="N75" s="38" t="s">
        <v>477</v>
      </c>
      <c r="O75" s="39" t="s">
        <v>478</v>
      </c>
      <c r="P75" s="23"/>
    </row>
    <row r="76" s="19" customFormat="1" spans="1:16">
      <c r="A76" s="24">
        <v>75</v>
      </c>
      <c r="B76" s="26" t="s">
        <v>92</v>
      </c>
      <c r="C76" s="88" t="s">
        <v>479</v>
      </c>
      <c r="D76" s="26" t="s">
        <v>432</v>
      </c>
      <c r="E76" s="26">
        <v>21744.86</v>
      </c>
      <c r="F76" s="26">
        <v>1236.51</v>
      </c>
      <c r="G76" s="26">
        <v>20508.35</v>
      </c>
      <c r="H76" s="26">
        <v>1</v>
      </c>
      <c r="I76" s="26" t="s">
        <v>33</v>
      </c>
      <c r="J76" s="26" t="s">
        <v>23</v>
      </c>
      <c r="K76" s="26" t="s">
        <v>480</v>
      </c>
      <c r="L76" s="26" t="s">
        <v>228</v>
      </c>
      <c r="M76" s="26" t="s">
        <v>481</v>
      </c>
      <c r="N76" s="38" t="s">
        <v>482</v>
      </c>
      <c r="O76" s="39" t="s">
        <v>483</v>
      </c>
      <c r="P76" s="23"/>
    </row>
    <row r="77" s="19" customFormat="1" spans="1:16">
      <c r="A77" s="24">
        <v>76</v>
      </c>
      <c r="B77" s="26" t="s">
        <v>224</v>
      </c>
      <c r="C77" s="88" t="s">
        <v>484</v>
      </c>
      <c r="D77" s="26" t="s">
        <v>485</v>
      </c>
      <c r="E77" s="26">
        <v>321.45</v>
      </c>
      <c r="F77" s="26">
        <v>315.21</v>
      </c>
      <c r="G77" s="26">
        <v>6.24</v>
      </c>
      <c r="H77" s="26">
        <v>1</v>
      </c>
      <c r="I77" s="26" t="s">
        <v>33</v>
      </c>
      <c r="J77" s="26" t="s">
        <v>23</v>
      </c>
      <c r="K77" s="26" t="s">
        <v>486</v>
      </c>
      <c r="L77" s="26" t="s">
        <v>228</v>
      </c>
      <c r="M77" s="26" t="s">
        <v>487</v>
      </c>
      <c r="N77" s="38" t="s">
        <v>488</v>
      </c>
      <c r="O77" s="39" t="s">
        <v>489</v>
      </c>
      <c r="P77" s="23"/>
    </row>
    <row r="78" s="19" customFormat="1" spans="1:16">
      <c r="A78" s="24">
        <v>77</v>
      </c>
      <c r="B78" s="26" t="s">
        <v>224</v>
      </c>
      <c r="C78" s="88" t="s">
        <v>490</v>
      </c>
      <c r="D78" s="26" t="s">
        <v>432</v>
      </c>
      <c r="E78" s="26">
        <v>6581.69</v>
      </c>
      <c r="F78" s="26">
        <v>3400.39</v>
      </c>
      <c r="G78" s="26">
        <v>3181.3</v>
      </c>
      <c r="H78" s="26">
        <v>1</v>
      </c>
      <c r="I78" s="26" t="s">
        <v>33</v>
      </c>
      <c r="J78" s="26" t="s">
        <v>23</v>
      </c>
      <c r="K78" s="26" t="s">
        <v>491</v>
      </c>
      <c r="L78" s="26" t="s">
        <v>262</v>
      </c>
      <c r="M78" s="26" t="s">
        <v>492</v>
      </c>
      <c r="N78" s="38" t="s">
        <v>493</v>
      </c>
      <c r="O78" s="39" t="s">
        <v>494</v>
      </c>
      <c r="P78" s="23"/>
    </row>
    <row r="79" s="19" customFormat="1" spans="1:16">
      <c r="A79" s="24">
        <v>78</v>
      </c>
      <c r="B79" s="26" t="s">
        <v>224</v>
      </c>
      <c r="C79" s="88" t="s">
        <v>495</v>
      </c>
      <c r="D79" s="26" t="s">
        <v>432</v>
      </c>
      <c r="E79" s="26">
        <v>3071.28</v>
      </c>
      <c r="F79" s="26">
        <v>1864.99</v>
      </c>
      <c r="G79" s="26">
        <v>1206.29</v>
      </c>
      <c r="H79" s="26">
        <v>1</v>
      </c>
      <c r="I79" s="26" t="s">
        <v>33</v>
      </c>
      <c r="J79" s="26" t="s">
        <v>23</v>
      </c>
      <c r="K79" s="26" t="s">
        <v>496</v>
      </c>
      <c r="L79" s="26" t="s">
        <v>262</v>
      </c>
      <c r="M79" s="26" t="s">
        <v>497</v>
      </c>
      <c r="N79" s="38" t="s">
        <v>498</v>
      </c>
      <c r="O79" s="39" t="s">
        <v>499</v>
      </c>
      <c r="P79" s="23"/>
    </row>
    <row r="80" s="19" customFormat="1" spans="1:16">
      <c r="A80" s="24">
        <v>79</v>
      </c>
      <c r="B80" s="26" t="s">
        <v>224</v>
      </c>
      <c r="C80" s="88" t="s">
        <v>500</v>
      </c>
      <c r="D80" s="26" t="s">
        <v>432</v>
      </c>
      <c r="E80" s="26">
        <v>19049.16</v>
      </c>
      <c r="F80" s="26">
        <v>9352.97</v>
      </c>
      <c r="G80" s="26">
        <v>9696.19</v>
      </c>
      <c r="H80" s="26">
        <v>1</v>
      </c>
      <c r="I80" s="26" t="s">
        <v>33</v>
      </c>
      <c r="J80" s="26" t="s">
        <v>23</v>
      </c>
      <c r="K80" s="26" t="s">
        <v>501</v>
      </c>
      <c r="L80" s="26" t="s">
        <v>262</v>
      </c>
      <c r="M80" s="26" t="s">
        <v>502</v>
      </c>
      <c r="N80" s="38" t="s">
        <v>503</v>
      </c>
      <c r="O80" s="39" t="s">
        <v>504</v>
      </c>
      <c r="P80" s="23"/>
    </row>
    <row r="81" s="19" customFormat="1" spans="1:16">
      <c r="A81" s="24">
        <v>80</v>
      </c>
      <c r="B81" s="26" t="s">
        <v>224</v>
      </c>
      <c r="C81" s="88" t="s">
        <v>505</v>
      </c>
      <c r="D81" s="26" t="s">
        <v>432</v>
      </c>
      <c r="E81" s="26">
        <v>2438.44</v>
      </c>
      <c r="F81" s="26">
        <v>1930.29</v>
      </c>
      <c r="G81" s="26">
        <v>508.15</v>
      </c>
      <c r="H81" s="26">
        <v>1</v>
      </c>
      <c r="I81" s="26" t="s">
        <v>33</v>
      </c>
      <c r="J81" s="26" t="s">
        <v>23</v>
      </c>
      <c r="K81" s="26" t="s">
        <v>506</v>
      </c>
      <c r="L81" s="26" t="s">
        <v>228</v>
      </c>
      <c r="M81" s="26" t="s">
        <v>507</v>
      </c>
      <c r="N81" s="38" t="s">
        <v>508</v>
      </c>
      <c r="O81" s="39" t="s">
        <v>509</v>
      </c>
      <c r="P81" s="23"/>
    </row>
    <row r="82" s="19" customFormat="1" spans="1:16">
      <c r="A82" s="24">
        <v>81</v>
      </c>
      <c r="B82" s="26" t="s">
        <v>224</v>
      </c>
      <c r="C82" s="88" t="s">
        <v>510</v>
      </c>
      <c r="D82" s="26" t="s">
        <v>441</v>
      </c>
      <c r="E82" s="26">
        <v>27289.46</v>
      </c>
      <c r="F82" s="26">
        <v>2728.98</v>
      </c>
      <c r="G82" s="26">
        <v>24560.48</v>
      </c>
      <c r="H82" s="26">
        <v>1</v>
      </c>
      <c r="I82" s="26" t="s">
        <v>33</v>
      </c>
      <c r="J82" s="26" t="s">
        <v>23</v>
      </c>
      <c r="K82" s="26" t="s">
        <v>511</v>
      </c>
      <c r="L82" s="26" t="s">
        <v>228</v>
      </c>
      <c r="M82" s="26" t="s">
        <v>512</v>
      </c>
      <c r="N82" s="38" t="s">
        <v>513</v>
      </c>
      <c r="O82" s="39" t="s">
        <v>514</v>
      </c>
      <c r="P82" s="23"/>
    </row>
    <row r="83" s="19" customFormat="1" spans="1:16">
      <c r="A83" s="24">
        <v>82</v>
      </c>
      <c r="B83" s="26" t="s">
        <v>224</v>
      </c>
      <c r="C83" s="88" t="s">
        <v>515</v>
      </c>
      <c r="D83" s="26" t="s">
        <v>441</v>
      </c>
      <c r="E83" s="26">
        <v>1013.43</v>
      </c>
      <c r="F83" s="26">
        <v>101.34</v>
      </c>
      <c r="G83" s="26">
        <v>912.09</v>
      </c>
      <c r="H83" s="26">
        <v>1</v>
      </c>
      <c r="I83" s="26" t="s">
        <v>33</v>
      </c>
      <c r="J83" s="26" t="s">
        <v>23</v>
      </c>
      <c r="K83" s="26" t="s">
        <v>516</v>
      </c>
      <c r="L83" s="26" t="s">
        <v>228</v>
      </c>
      <c r="M83" s="26" t="s">
        <v>517</v>
      </c>
      <c r="N83" s="38" t="s">
        <v>518</v>
      </c>
      <c r="O83" s="39" t="s">
        <v>519</v>
      </c>
      <c r="P83" s="23"/>
    </row>
    <row r="84" s="19" customFormat="1" spans="1:16">
      <c r="A84" s="24">
        <v>83</v>
      </c>
      <c r="B84" s="26" t="s">
        <v>224</v>
      </c>
      <c r="C84" s="88" t="s">
        <v>520</v>
      </c>
      <c r="D84" s="26" t="s">
        <v>432</v>
      </c>
      <c r="E84" s="26">
        <v>4323.27</v>
      </c>
      <c r="F84" s="26">
        <v>2519.49</v>
      </c>
      <c r="G84" s="26">
        <v>1803.78</v>
      </c>
      <c r="H84" s="26">
        <v>1</v>
      </c>
      <c r="I84" s="26" t="s">
        <v>33</v>
      </c>
      <c r="J84" s="26" t="s">
        <v>23</v>
      </c>
      <c r="K84" s="26" t="s">
        <v>521</v>
      </c>
      <c r="L84" s="26" t="s">
        <v>228</v>
      </c>
      <c r="M84" s="26" t="s">
        <v>428</v>
      </c>
      <c r="N84" s="38" t="s">
        <v>429</v>
      </c>
      <c r="O84" s="39" t="s">
        <v>522</v>
      </c>
      <c r="P84" s="23"/>
    </row>
    <row r="85" s="19" customFormat="1" spans="1:16">
      <c r="A85" s="24">
        <v>84</v>
      </c>
      <c r="B85" s="26" t="s">
        <v>224</v>
      </c>
      <c r="C85" s="88" t="s">
        <v>523</v>
      </c>
      <c r="D85" s="26" t="s">
        <v>441</v>
      </c>
      <c r="E85" s="26">
        <v>6827.06</v>
      </c>
      <c r="F85" s="26">
        <v>682.74</v>
      </c>
      <c r="G85" s="26">
        <v>6144.32</v>
      </c>
      <c r="H85" s="26">
        <v>1</v>
      </c>
      <c r="I85" s="26" t="s">
        <v>33</v>
      </c>
      <c r="J85" s="26" t="s">
        <v>23</v>
      </c>
      <c r="K85" s="26" t="s">
        <v>524</v>
      </c>
      <c r="L85" s="26" t="s">
        <v>228</v>
      </c>
      <c r="M85" s="26" t="s">
        <v>525</v>
      </c>
      <c r="N85" s="38" t="s">
        <v>526</v>
      </c>
      <c r="O85" s="39" t="s">
        <v>527</v>
      </c>
      <c r="P85" s="23"/>
    </row>
    <row r="86" s="19" customFormat="1" spans="1:16">
      <c r="A86" s="24">
        <v>85</v>
      </c>
      <c r="B86" s="26" t="s">
        <v>224</v>
      </c>
      <c r="C86" s="88" t="s">
        <v>528</v>
      </c>
      <c r="D86" s="26" t="s">
        <v>432</v>
      </c>
      <c r="E86" s="26">
        <v>2389.15</v>
      </c>
      <c r="F86" s="26">
        <v>1492.12</v>
      </c>
      <c r="G86" s="26">
        <v>897.03</v>
      </c>
      <c r="H86" s="26">
        <v>1</v>
      </c>
      <c r="I86" s="26" t="s">
        <v>33</v>
      </c>
      <c r="J86" s="26" t="s">
        <v>23</v>
      </c>
      <c r="K86" s="26" t="s">
        <v>529</v>
      </c>
      <c r="L86" s="26" t="s">
        <v>228</v>
      </c>
      <c r="M86" s="26" t="s">
        <v>530</v>
      </c>
      <c r="N86" s="38" t="s">
        <v>531</v>
      </c>
      <c r="O86" s="39" t="s">
        <v>532</v>
      </c>
      <c r="P86" s="23"/>
    </row>
    <row r="87" s="19" customFormat="1" spans="1:16">
      <c r="A87" s="24">
        <v>86</v>
      </c>
      <c r="B87" s="26" t="s">
        <v>224</v>
      </c>
      <c r="C87" s="88" t="s">
        <v>533</v>
      </c>
      <c r="D87" s="26" t="s">
        <v>432</v>
      </c>
      <c r="E87" s="26">
        <v>4817.13</v>
      </c>
      <c r="F87" s="26">
        <v>4153.19</v>
      </c>
      <c r="G87" s="26">
        <v>663.94</v>
      </c>
      <c r="H87" s="26">
        <v>1</v>
      </c>
      <c r="I87" s="26" t="s">
        <v>33</v>
      </c>
      <c r="J87" s="26" t="s">
        <v>23</v>
      </c>
      <c r="K87" s="26" t="s">
        <v>534</v>
      </c>
      <c r="L87" s="26" t="s">
        <v>262</v>
      </c>
      <c r="M87" s="26" t="s">
        <v>535</v>
      </c>
      <c r="N87" s="38" t="s">
        <v>536</v>
      </c>
      <c r="O87" s="39" t="s">
        <v>537</v>
      </c>
      <c r="P87" s="23"/>
    </row>
    <row r="88" s="19" customFormat="1" spans="1:16">
      <c r="A88" s="24">
        <v>87</v>
      </c>
      <c r="B88" s="26" t="s">
        <v>224</v>
      </c>
      <c r="C88" s="88" t="s">
        <v>538</v>
      </c>
      <c r="D88" s="26" t="s">
        <v>432</v>
      </c>
      <c r="E88" s="26">
        <v>63473.4</v>
      </c>
      <c r="F88" s="26">
        <v>3425.19</v>
      </c>
      <c r="G88" s="26">
        <v>60048.21</v>
      </c>
      <c r="H88" s="26">
        <v>1</v>
      </c>
      <c r="I88" s="26" t="s">
        <v>33</v>
      </c>
      <c r="J88" s="26" t="s">
        <v>23</v>
      </c>
      <c r="K88" s="26" t="s">
        <v>539</v>
      </c>
      <c r="L88" s="26" t="s">
        <v>262</v>
      </c>
      <c r="M88" s="26" t="s">
        <v>540</v>
      </c>
      <c r="N88" s="38" t="s">
        <v>541</v>
      </c>
      <c r="O88" s="39" t="s">
        <v>542</v>
      </c>
      <c r="P88" s="23"/>
    </row>
    <row r="89" s="19" customFormat="1" spans="1:16">
      <c r="A89" s="24">
        <v>88</v>
      </c>
      <c r="B89" s="26" t="s">
        <v>224</v>
      </c>
      <c r="C89" s="88" t="s">
        <v>543</v>
      </c>
      <c r="D89" s="26" t="s">
        <v>544</v>
      </c>
      <c r="E89" s="26">
        <v>19701</v>
      </c>
      <c r="F89" s="26">
        <v>5606.82</v>
      </c>
      <c r="G89" s="26">
        <v>14094.18</v>
      </c>
      <c r="H89" s="26">
        <v>1</v>
      </c>
      <c r="I89" s="26" t="s">
        <v>33</v>
      </c>
      <c r="J89" s="26" t="s">
        <v>23</v>
      </c>
      <c r="K89" s="26" t="s">
        <v>545</v>
      </c>
      <c r="L89" s="26" t="s">
        <v>262</v>
      </c>
      <c r="M89" s="26" t="s">
        <v>546</v>
      </c>
      <c r="N89" s="38" t="s">
        <v>547</v>
      </c>
      <c r="O89" s="39" t="s">
        <v>548</v>
      </c>
      <c r="P89" s="23"/>
    </row>
    <row r="90" s="19" customFormat="1" spans="1:16">
      <c r="A90" s="24">
        <v>89</v>
      </c>
      <c r="B90" s="26" t="s">
        <v>224</v>
      </c>
      <c r="C90" s="88" t="s">
        <v>549</v>
      </c>
      <c r="D90" s="26" t="s">
        <v>550</v>
      </c>
      <c r="E90" s="26">
        <v>2582.19</v>
      </c>
      <c r="F90" s="26">
        <v>459.99</v>
      </c>
      <c r="G90" s="26">
        <v>2122.2</v>
      </c>
      <c r="H90" s="26">
        <v>1</v>
      </c>
      <c r="I90" s="26" t="s">
        <v>28</v>
      </c>
      <c r="J90" s="26" t="s">
        <v>23</v>
      </c>
      <c r="K90" s="26" t="s">
        <v>551</v>
      </c>
      <c r="L90" s="26" t="s">
        <v>552</v>
      </c>
      <c r="M90" s="26" t="s">
        <v>553</v>
      </c>
      <c r="N90" s="38" t="s">
        <v>554</v>
      </c>
      <c r="O90" s="39" t="s">
        <v>555</v>
      </c>
      <c r="P90" s="23"/>
    </row>
    <row r="91" s="19" customFormat="1" spans="1:16">
      <c r="A91" s="24">
        <v>90</v>
      </c>
      <c r="B91" s="26" t="s">
        <v>224</v>
      </c>
      <c r="C91" s="88" t="s">
        <v>556</v>
      </c>
      <c r="D91" s="26" t="s">
        <v>550</v>
      </c>
      <c r="E91" s="26">
        <v>3103.11</v>
      </c>
      <c r="F91" s="26">
        <v>761.97</v>
      </c>
      <c r="G91" s="26">
        <v>2341.14</v>
      </c>
      <c r="H91" s="26">
        <v>1</v>
      </c>
      <c r="I91" s="26" t="s">
        <v>28</v>
      </c>
      <c r="J91" s="26" t="s">
        <v>23</v>
      </c>
      <c r="K91" s="26" t="s">
        <v>262</v>
      </c>
      <c r="L91" s="26" t="s">
        <v>262</v>
      </c>
      <c r="M91" s="26" t="s">
        <v>557</v>
      </c>
      <c r="N91" s="38" t="s">
        <v>558</v>
      </c>
      <c r="O91" s="39" t="s">
        <v>559</v>
      </c>
      <c r="P91" s="23"/>
    </row>
    <row r="92" s="19" customFormat="1" spans="1:16">
      <c r="A92" s="24">
        <v>91</v>
      </c>
      <c r="B92" s="26" t="s">
        <v>224</v>
      </c>
      <c r="C92" s="88" t="s">
        <v>560</v>
      </c>
      <c r="D92" s="26" t="s">
        <v>550</v>
      </c>
      <c r="E92" s="26">
        <v>2556.52</v>
      </c>
      <c r="F92" s="26">
        <v>627.82</v>
      </c>
      <c r="G92" s="26">
        <v>1928.7</v>
      </c>
      <c r="H92" s="26">
        <v>1</v>
      </c>
      <c r="I92" s="26" t="s">
        <v>28</v>
      </c>
      <c r="J92" s="26" t="s">
        <v>23</v>
      </c>
      <c r="K92" s="26" t="s">
        <v>262</v>
      </c>
      <c r="L92" s="26" t="s">
        <v>262</v>
      </c>
      <c r="M92" s="26" t="s">
        <v>561</v>
      </c>
      <c r="N92" s="38" t="s">
        <v>562</v>
      </c>
      <c r="O92" s="39" t="s">
        <v>563</v>
      </c>
      <c r="P92" s="23"/>
    </row>
    <row r="93" s="19" customFormat="1" spans="1:16">
      <c r="A93" s="24">
        <v>92</v>
      </c>
      <c r="B93" s="26" t="s">
        <v>224</v>
      </c>
      <c r="C93" s="88" t="s">
        <v>564</v>
      </c>
      <c r="D93" s="26" t="s">
        <v>565</v>
      </c>
      <c r="E93" s="26">
        <v>658.39</v>
      </c>
      <c r="F93" s="26">
        <v>19.75</v>
      </c>
      <c r="G93" s="26">
        <v>638.64</v>
      </c>
      <c r="H93" s="26">
        <v>1</v>
      </c>
      <c r="I93" s="26" t="s">
        <v>28</v>
      </c>
      <c r="J93" s="26" t="s">
        <v>23</v>
      </c>
      <c r="K93" s="26" t="s">
        <v>262</v>
      </c>
      <c r="L93" s="26" t="s">
        <v>228</v>
      </c>
      <c r="M93" s="26" t="s">
        <v>229</v>
      </c>
      <c r="N93" s="38" t="s">
        <v>230</v>
      </c>
      <c r="O93" s="39" t="s">
        <v>566</v>
      </c>
      <c r="P93" s="23"/>
    </row>
    <row r="94" s="19" customFormat="1" spans="1:16">
      <c r="A94" s="24">
        <v>93</v>
      </c>
      <c r="B94" s="26" t="s">
        <v>224</v>
      </c>
      <c r="C94" s="88" t="s">
        <v>567</v>
      </c>
      <c r="D94" s="26" t="s">
        <v>565</v>
      </c>
      <c r="E94" s="26">
        <v>1611.63</v>
      </c>
      <c r="F94" s="26">
        <v>48.35</v>
      </c>
      <c r="G94" s="26">
        <v>1563.28</v>
      </c>
      <c r="H94" s="26">
        <v>1</v>
      </c>
      <c r="I94" s="26" t="s">
        <v>28</v>
      </c>
      <c r="J94" s="26" t="s">
        <v>23</v>
      </c>
      <c r="K94" s="26" t="s">
        <v>568</v>
      </c>
      <c r="L94" s="26" t="s">
        <v>569</v>
      </c>
      <c r="M94" s="26" t="s">
        <v>443</v>
      </c>
      <c r="N94" s="38" t="s">
        <v>444</v>
      </c>
      <c r="O94" s="39" t="s">
        <v>570</v>
      </c>
      <c r="P94" s="23"/>
    </row>
    <row r="95" s="19" customFormat="1" spans="1:16">
      <c r="A95" s="24">
        <v>94</v>
      </c>
      <c r="B95" s="26" t="s">
        <v>224</v>
      </c>
      <c r="C95" s="88" t="s">
        <v>571</v>
      </c>
      <c r="D95" s="26" t="s">
        <v>550</v>
      </c>
      <c r="E95" s="26">
        <v>3588.15</v>
      </c>
      <c r="F95" s="26">
        <v>107.64</v>
      </c>
      <c r="G95" s="26">
        <v>3480.51</v>
      </c>
      <c r="H95" s="26">
        <v>1</v>
      </c>
      <c r="I95" s="26" t="s">
        <v>28</v>
      </c>
      <c r="J95" s="26" t="s">
        <v>23</v>
      </c>
      <c r="K95" s="26" t="s">
        <v>572</v>
      </c>
      <c r="L95" s="26" t="s">
        <v>573</v>
      </c>
      <c r="M95" s="26" t="s">
        <v>325</v>
      </c>
      <c r="N95" s="38" t="s">
        <v>326</v>
      </c>
      <c r="O95" s="39" t="s">
        <v>574</v>
      </c>
      <c r="P95" s="23"/>
    </row>
    <row r="96" s="19" customFormat="1" spans="1:16">
      <c r="A96" s="24">
        <v>95</v>
      </c>
      <c r="B96" s="26" t="s">
        <v>224</v>
      </c>
      <c r="C96" s="88" t="s">
        <v>575</v>
      </c>
      <c r="D96" s="26" t="s">
        <v>426</v>
      </c>
      <c r="E96" s="26">
        <v>858.04</v>
      </c>
      <c r="F96" s="26">
        <v>25.74</v>
      </c>
      <c r="G96" s="26">
        <v>832.3</v>
      </c>
      <c r="H96" s="26">
        <v>1</v>
      </c>
      <c r="I96" s="26" t="s">
        <v>28</v>
      </c>
      <c r="J96" s="26" t="s">
        <v>23</v>
      </c>
      <c r="K96" s="26" t="s">
        <v>576</v>
      </c>
      <c r="L96" s="26" t="s">
        <v>280</v>
      </c>
      <c r="M96" s="26" t="s">
        <v>577</v>
      </c>
      <c r="N96" s="38" t="s">
        <v>578</v>
      </c>
      <c r="O96" s="39" t="s">
        <v>579</v>
      </c>
      <c r="P96" s="23"/>
    </row>
    <row r="97" s="19" customFormat="1" spans="1:16">
      <c r="A97" s="24">
        <v>96</v>
      </c>
      <c r="B97" s="26" t="s">
        <v>224</v>
      </c>
      <c r="C97" s="88" t="s">
        <v>580</v>
      </c>
      <c r="D97" s="26" t="s">
        <v>426</v>
      </c>
      <c r="E97" s="26">
        <v>861.73</v>
      </c>
      <c r="F97" s="26">
        <v>25.85</v>
      </c>
      <c r="G97" s="26">
        <v>835.88</v>
      </c>
      <c r="H97" s="26">
        <v>1</v>
      </c>
      <c r="I97" s="26" t="s">
        <v>28</v>
      </c>
      <c r="J97" s="26" t="s">
        <v>23</v>
      </c>
      <c r="K97" s="26" t="s">
        <v>581</v>
      </c>
      <c r="L97" s="26" t="s">
        <v>582</v>
      </c>
      <c r="M97" s="26" t="s">
        <v>583</v>
      </c>
      <c r="N97" s="38" t="s">
        <v>584</v>
      </c>
      <c r="O97" s="39" t="s">
        <v>585</v>
      </c>
      <c r="P97" s="23"/>
    </row>
    <row r="98" s="19" customFormat="1" spans="1:16">
      <c r="A98" s="24">
        <v>97</v>
      </c>
      <c r="B98" s="26" t="s">
        <v>224</v>
      </c>
      <c r="C98" s="88" t="s">
        <v>586</v>
      </c>
      <c r="D98" s="26" t="s">
        <v>587</v>
      </c>
      <c r="E98" s="26">
        <v>3748.17</v>
      </c>
      <c r="F98" s="26">
        <v>112.45</v>
      </c>
      <c r="G98" s="26">
        <v>3635.72</v>
      </c>
      <c r="H98" s="26">
        <v>1</v>
      </c>
      <c r="I98" s="26" t="s">
        <v>28</v>
      </c>
      <c r="J98" s="26" t="s">
        <v>23</v>
      </c>
      <c r="K98" s="26" t="s">
        <v>551</v>
      </c>
      <c r="L98" s="26" t="s">
        <v>588</v>
      </c>
      <c r="M98" s="26" t="s">
        <v>589</v>
      </c>
      <c r="N98" s="38" t="s">
        <v>590</v>
      </c>
      <c r="O98" s="39" t="s">
        <v>591</v>
      </c>
      <c r="P98" s="23"/>
    </row>
    <row r="99" s="19" customFormat="1" spans="1:16">
      <c r="A99" s="24">
        <v>98</v>
      </c>
      <c r="B99" s="26" t="s">
        <v>224</v>
      </c>
      <c r="C99" s="88" t="s">
        <v>592</v>
      </c>
      <c r="D99" s="26" t="s">
        <v>587</v>
      </c>
      <c r="E99" s="26">
        <v>3296.24</v>
      </c>
      <c r="F99" s="26">
        <v>98.89</v>
      </c>
      <c r="G99" s="26">
        <v>3197.35</v>
      </c>
      <c r="H99" s="26">
        <v>1</v>
      </c>
      <c r="I99" s="26" t="s">
        <v>28</v>
      </c>
      <c r="J99" s="26" t="s">
        <v>23</v>
      </c>
      <c r="K99" s="26" t="s">
        <v>551</v>
      </c>
      <c r="L99" s="26" t="s">
        <v>588</v>
      </c>
      <c r="M99" s="26" t="s">
        <v>593</v>
      </c>
      <c r="N99" s="38" t="s">
        <v>594</v>
      </c>
      <c r="O99" s="39" t="s">
        <v>595</v>
      </c>
      <c r="P99" s="23"/>
    </row>
    <row r="100" s="19" customFormat="1" spans="1:16">
      <c r="A100" s="24">
        <v>99</v>
      </c>
      <c r="B100" s="26" t="s">
        <v>224</v>
      </c>
      <c r="C100" s="88" t="s">
        <v>596</v>
      </c>
      <c r="D100" s="26" t="s">
        <v>550</v>
      </c>
      <c r="E100" s="26">
        <v>3658.98</v>
      </c>
      <c r="F100" s="26">
        <v>109.77</v>
      </c>
      <c r="G100" s="26">
        <v>3549.21</v>
      </c>
      <c r="H100" s="26">
        <v>1</v>
      </c>
      <c r="I100" s="26" t="s">
        <v>28</v>
      </c>
      <c r="J100" s="26" t="s">
        <v>23</v>
      </c>
      <c r="K100" s="26" t="s">
        <v>597</v>
      </c>
      <c r="L100" s="26" t="s">
        <v>598</v>
      </c>
      <c r="M100" s="26" t="s">
        <v>599</v>
      </c>
      <c r="N100" s="38" t="s">
        <v>600</v>
      </c>
      <c r="O100" s="39" t="s">
        <v>601</v>
      </c>
      <c r="P100" s="23"/>
    </row>
    <row r="101" s="19" customFormat="1" ht="27" spans="1:16">
      <c r="A101" s="24">
        <v>100</v>
      </c>
      <c r="B101" s="26" t="s">
        <v>224</v>
      </c>
      <c r="C101" s="88" t="s">
        <v>602</v>
      </c>
      <c r="D101" s="26" t="s">
        <v>587</v>
      </c>
      <c r="E101" s="26">
        <v>3077</v>
      </c>
      <c r="F101" s="26">
        <v>92.31</v>
      </c>
      <c r="G101" s="26">
        <v>2984.69</v>
      </c>
      <c r="H101" s="26">
        <v>1</v>
      </c>
      <c r="I101" s="26" t="s">
        <v>28</v>
      </c>
      <c r="J101" s="26" t="s">
        <v>23</v>
      </c>
      <c r="K101" s="26" t="s">
        <v>603</v>
      </c>
      <c r="L101" s="26" t="s">
        <v>604</v>
      </c>
      <c r="M101" s="26" t="s">
        <v>605</v>
      </c>
      <c r="N101" s="38" t="s">
        <v>606</v>
      </c>
      <c r="O101" s="39" t="s">
        <v>607</v>
      </c>
      <c r="P101" s="23"/>
    </row>
    <row r="102" s="19" customFormat="1" spans="1:16">
      <c r="A102" s="24">
        <v>101</v>
      </c>
      <c r="B102" s="26" t="s">
        <v>224</v>
      </c>
      <c r="C102" s="88" t="s">
        <v>608</v>
      </c>
      <c r="D102" s="26" t="s">
        <v>609</v>
      </c>
      <c r="E102" s="26">
        <v>405</v>
      </c>
      <c r="F102" s="26">
        <v>303.28</v>
      </c>
      <c r="G102" s="26">
        <v>101.72</v>
      </c>
      <c r="H102" s="26">
        <v>1</v>
      </c>
      <c r="I102" s="26" t="s">
        <v>28</v>
      </c>
      <c r="J102" s="26" t="s">
        <v>23</v>
      </c>
      <c r="K102" s="26" t="s">
        <v>610</v>
      </c>
      <c r="L102" s="26" t="s">
        <v>262</v>
      </c>
      <c r="M102" s="26" t="s">
        <v>443</v>
      </c>
      <c r="N102" s="38" t="s">
        <v>444</v>
      </c>
      <c r="O102" s="39" t="s">
        <v>611</v>
      </c>
      <c r="P102" s="23"/>
    </row>
    <row r="103" s="19" customFormat="1" spans="1:16">
      <c r="A103" s="24">
        <v>102</v>
      </c>
      <c r="B103" s="26" t="s">
        <v>224</v>
      </c>
      <c r="C103" s="88" t="s">
        <v>612</v>
      </c>
      <c r="D103" s="26" t="s">
        <v>609</v>
      </c>
      <c r="E103" s="26">
        <v>787.32</v>
      </c>
      <c r="F103" s="26">
        <v>598.96</v>
      </c>
      <c r="G103" s="26">
        <v>188.36</v>
      </c>
      <c r="H103" s="26">
        <v>1</v>
      </c>
      <c r="I103" s="26" t="s">
        <v>28</v>
      </c>
      <c r="J103" s="26" t="s">
        <v>23</v>
      </c>
      <c r="K103" s="26" t="s">
        <v>262</v>
      </c>
      <c r="L103" s="26" t="s">
        <v>262</v>
      </c>
      <c r="M103" s="26" t="s">
        <v>330</v>
      </c>
      <c r="N103" s="38" t="s">
        <v>331</v>
      </c>
      <c r="O103" s="39" t="s">
        <v>613</v>
      </c>
      <c r="P103" s="23"/>
    </row>
    <row r="104" s="19" customFormat="1" spans="1:16">
      <c r="A104" s="24">
        <v>103</v>
      </c>
      <c r="B104" s="26" t="s">
        <v>224</v>
      </c>
      <c r="C104" s="88" t="s">
        <v>614</v>
      </c>
      <c r="D104" s="26" t="s">
        <v>426</v>
      </c>
      <c r="E104" s="26">
        <v>1636.79</v>
      </c>
      <c r="F104" s="26">
        <v>49.1</v>
      </c>
      <c r="G104" s="26">
        <v>1587.69</v>
      </c>
      <c r="H104" s="26">
        <v>1</v>
      </c>
      <c r="I104" s="26" t="s">
        <v>28</v>
      </c>
      <c r="J104" s="26" t="s">
        <v>23</v>
      </c>
      <c r="K104" s="26" t="s">
        <v>615</v>
      </c>
      <c r="L104" s="26" t="s">
        <v>228</v>
      </c>
      <c r="M104" s="26" t="s">
        <v>325</v>
      </c>
      <c r="N104" s="38" t="s">
        <v>326</v>
      </c>
      <c r="O104" s="39" t="s">
        <v>616</v>
      </c>
      <c r="P104" s="23"/>
    </row>
    <row r="105" s="19" customFormat="1" spans="1:16">
      <c r="A105" s="24">
        <v>104</v>
      </c>
      <c r="B105" s="26" t="s">
        <v>224</v>
      </c>
      <c r="C105" s="88" t="s">
        <v>617</v>
      </c>
      <c r="D105" s="26" t="s">
        <v>426</v>
      </c>
      <c r="E105" s="26">
        <v>1636.79</v>
      </c>
      <c r="F105" s="26">
        <v>49.1</v>
      </c>
      <c r="G105" s="26">
        <v>1587.69</v>
      </c>
      <c r="H105" s="26">
        <v>1</v>
      </c>
      <c r="I105" s="26" t="s">
        <v>28</v>
      </c>
      <c r="J105" s="26" t="s">
        <v>23</v>
      </c>
      <c r="K105" s="26" t="s">
        <v>262</v>
      </c>
      <c r="L105" s="26" t="s">
        <v>262</v>
      </c>
      <c r="M105" s="26" t="s">
        <v>437</v>
      </c>
      <c r="N105" s="38" t="s">
        <v>438</v>
      </c>
      <c r="O105" s="39" t="s">
        <v>618</v>
      </c>
      <c r="P105" s="23"/>
    </row>
    <row r="106" s="19" customFormat="1" spans="1:16">
      <c r="A106" s="24">
        <v>105</v>
      </c>
      <c r="B106" s="26" t="s">
        <v>224</v>
      </c>
      <c r="C106" s="88" t="s">
        <v>619</v>
      </c>
      <c r="D106" s="26" t="s">
        <v>426</v>
      </c>
      <c r="E106" s="26">
        <v>583.76</v>
      </c>
      <c r="F106" s="26">
        <v>17.51</v>
      </c>
      <c r="G106" s="26">
        <v>566.25</v>
      </c>
      <c r="H106" s="26">
        <v>1</v>
      </c>
      <c r="I106" s="26" t="s">
        <v>28</v>
      </c>
      <c r="J106" s="26" t="s">
        <v>23</v>
      </c>
      <c r="K106" s="26" t="s">
        <v>43</v>
      </c>
      <c r="L106" s="26" t="s">
        <v>228</v>
      </c>
      <c r="M106" s="26" t="s">
        <v>417</v>
      </c>
      <c r="N106" s="38" t="s">
        <v>418</v>
      </c>
      <c r="O106" s="39" t="s">
        <v>620</v>
      </c>
      <c r="P106" s="23"/>
    </row>
    <row r="107" s="19" customFormat="1" spans="1:16">
      <c r="A107" s="24">
        <v>106</v>
      </c>
      <c r="B107" s="26" t="s">
        <v>224</v>
      </c>
      <c r="C107" s="88" t="s">
        <v>621</v>
      </c>
      <c r="D107" s="26" t="s">
        <v>426</v>
      </c>
      <c r="E107" s="26">
        <v>658.58</v>
      </c>
      <c r="F107" s="26">
        <v>135.13</v>
      </c>
      <c r="G107" s="26">
        <v>523.45</v>
      </c>
      <c r="H107" s="26">
        <v>1</v>
      </c>
      <c r="I107" s="26" t="s">
        <v>28</v>
      </c>
      <c r="J107" s="26" t="s">
        <v>23</v>
      </c>
      <c r="K107" s="26" t="s">
        <v>622</v>
      </c>
      <c r="L107" s="26" t="s">
        <v>623</v>
      </c>
      <c r="M107" s="26" t="s">
        <v>330</v>
      </c>
      <c r="N107" s="38" t="s">
        <v>331</v>
      </c>
      <c r="O107" s="39" t="s">
        <v>624</v>
      </c>
      <c r="P107" s="23"/>
    </row>
    <row r="108" s="19" customFormat="1" spans="1:16">
      <c r="A108" s="24">
        <v>107</v>
      </c>
      <c r="B108" s="26" t="s">
        <v>224</v>
      </c>
      <c r="C108" s="88" t="s">
        <v>625</v>
      </c>
      <c r="D108" s="26" t="s">
        <v>626</v>
      </c>
      <c r="E108" s="26">
        <v>880.1</v>
      </c>
      <c r="F108" s="26">
        <v>26.4</v>
      </c>
      <c r="G108" s="26">
        <v>853.7</v>
      </c>
      <c r="H108" s="26">
        <v>1</v>
      </c>
      <c r="I108" s="26" t="s">
        <v>28</v>
      </c>
      <c r="J108" s="26" t="s">
        <v>23</v>
      </c>
      <c r="K108" s="26" t="s">
        <v>627</v>
      </c>
      <c r="L108" s="26" t="s">
        <v>228</v>
      </c>
      <c r="M108" s="26" t="s">
        <v>250</v>
      </c>
      <c r="N108" s="38" t="s">
        <v>251</v>
      </c>
      <c r="O108" s="39" t="s">
        <v>628</v>
      </c>
      <c r="P108" s="23"/>
    </row>
    <row r="109" s="19" customFormat="1" spans="1:16">
      <c r="A109" s="24">
        <v>108</v>
      </c>
      <c r="B109" s="26" t="s">
        <v>224</v>
      </c>
      <c r="C109" s="88" t="s">
        <v>629</v>
      </c>
      <c r="D109" s="26" t="s">
        <v>441</v>
      </c>
      <c r="E109" s="26">
        <v>22689.11</v>
      </c>
      <c r="F109" s="26">
        <v>2268.9</v>
      </c>
      <c r="G109" s="26">
        <v>20420.21</v>
      </c>
      <c r="H109" s="26">
        <v>1</v>
      </c>
      <c r="I109" s="26" t="s">
        <v>33</v>
      </c>
      <c r="J109" s="26" t="s">
        <v>23</v>
      </c>
      <c r="K109" s="26" t="s">
        <v>630</v>
      </c>
      <c r="L109" s="26" t="s">
        <v>262</v>
      </c>
      <c r="M109" s="26" t="s">
        <v>437</v>
      </c>
      <c r="N109" s="38" t="s">
        <v>438</v>
      </c>
      <c r="O109" s="39" t="s">
        <v>631</v>
      </c>
      <c r="P109" s="23"/>
    </row>
    <row r="110" s="19" customFormat="1" spans="1:16">
      <c r="A110" s="24">
        <v>109</v>
      </c>
      <c r="B110" s="26" t="s">
        <v>224</v>
      </c>
      <c r="C110" s="88" t="s">
        <v>632</v>
      </c>
      <c r="D110" s="26" t="s">
        <v>415</v>
      </c>
      <c r="E110" s="26">
        <v>373.98</v>
      </c>
      <c r="F110" s="26">
        <v>339.98</v>
      </c>
      <c r="G110" s="26">
        <v>34</v>
      </c>
      <c r="H110" s="26">
        <v>1</v>
      </c>
      <c r="I110" s="26" t="s">
        <v>33</v>
      </c>
      <c r="J110" s="26" t="s">
        <v>23</v>
      </c>
      <c r="K110" s="26" t="s">
        <v>633</v>
      </c>
      <c r="L110" s="26" t="s">
        <v>262</v>
      </c>
      <c r="M110" s="26" t="s">
        <v>330</v>
      </c>
      <c r="N110" s="38" t="s">
        <v>331</v>
      </c>
      <c r="O110" s="39" t="s">
        <v>634</v>
      </c>
      <c r="P110" s="23"/>
    </row>
    <row r="111" s="19" customFormat="1" spans="1:16">
      <c r="A111" s="24">
        <v>110</v>
      </c>
      <c r="B111" s="26" t="s">
        <v>224</v>
      </c>
      <c r="C111" s="88" t="s">
        <v>635</v>
      </c>
      <c r="D111" s="26" t="s">
        <v>441</v>
      </c>
      <c r="E111" s="26">
        <v>1985.81</v>
      </c>
      <c r="F111" s="26">
        <v>198.54</v>
      </c>
      <c r="G111" s="26">
        <v>1787.27</v>
      </c>
      <c r="H111" s="26">
        <v>1</v>
      </c>
      <c r="I111" s="26" t="s">
        <v>33</v>
      </c>
      <c r="J111" s="26" t="s">
        <v>23</v>
      </c>
      <c r="K111" s="26" t="s">
        <v>636</v>
      </c>
      <c r="L111" s="26" t="s">
        <v>262</v>
      </c>
      <c r="M111" s="26" t="s">
        <v>330</v>
      </c>
      <c r="N111" s="38" t="s">
        <v>331</v>
      </c>
      <c r="O111" s="39" t="s">
        <v>637</v>
      </c>
      <c r="P111" s="23"/>
    </row>
    <row r="112" s="19" customFormat="1" spans="3:16">
      <c r="C112" s="20"/>
      <c r="N112" s="21"/>
      <c r="O112" s="22"/>
      <c r="P112" s="23"/>
    </row>
    <row r="113" s="19" customFormat="1" spans="3:16">
      <c r="C113" s="20"/>
      <c r="N113" s="21"/>
      <c r="O113" s="22"/>
      <c r="P113" s="23"/>
    </row>
    <row r="114" s="19" customFormat="1" spans="3:16">
      <c r="C114" s="20"/>
      <c r="N114" s="21"/>
      <c r="O114" s="22"/>
      <c r="P114" s="23"/>
    </row>
    <row r="115" s="19" customFormat="1" spans="3:16">
      <c r="C115" s="20"/>
      <c r="N115" s="21"/>
      <c r="O115" s="22"/>
      <c r="P115" s="23"/>
    </row>
    <row r="116" s="19" customFormat="1" spans="3:16">
      <c r="C116" s="20"/>
      <c r="N116" s="21"/>
      <c r="O116" s="22"/>
      <c r="P116" s="23"/>
    </row>
    <row r="117" s="19" customFormat="1" spans="3:16">
      <c r="C117" s="20"/>
      <c r="N117" s="21"/>
      <c r="O117" s="22"/>
      <c r="P117" s="23"/>
    </row>
    <row r="118" s="19" customFormat="1" spans="3:16">
      <c r="C118" s="20"/>
      <c r="N118" s="21"/>
      <c r="O118" s="22"/>
      <c r="P118" s="23"/>
    </row>
    <row r="119" s="19" customFormat="1" spans="3:16">
      <c r="C119" s="20"/>
      <c r="N119" s="21"/>
      <c r="O119" s="22"/>
      <c r="P119" s="23"/>
    </row>
    <row r="120" s="19" customFormat="1" spans="3:16">
      <c r="C120" s="20"/>
      <c r="N120" s="21"/>
      <c r="O120" s="22"/>
      <c r="P120" s="23"/>
    </row>
    <row r="121" s="19" customFormat="1" spans="3:16">
      <c r="C121" s="20"/>
      <c r="N121" s="21"/>
      <c r="O121" s="22"/>
      <c r="P121" s="23"/>
    </row>
    <row r="122" s="19" customFormat="1" spans="3:16">
      <c r="C122" s="20"/>
      <c r="N122" s="21"/>
      <c r="O122" s="22"/>
      <c r="P122" s="23"/>
    </row>
    <row r="123" s="19" customFormat="1" spans="3:16">
      <c r="C123" s="20"/>
      <c r="N123" s="21"/>
      <c r="O123" s="22"/>
      <c r="P123" s="23"/>
    </row>
    <row r="124" s="19" customFormat="1" spans="3:16">
      <c r="C124" s="20"/>
      <c r="N124" s="21"/>
      <c r="O124" s="22"/>
      <c r="P124" s="23"/>
    </row>
    <row r="125" s="19" customFormat="1" spans="3:16">
      <c r="C125" s="20"/>
      <c r="N125" s="21"/>
      <c r="O125" s="22"/>
      <c r="P125" s="23"/>
    </row>
    <row r="126" s="19" customFormat="1" spans="3:16">
      <c r="C126" s="20"/>
      <c r="N126" s="21"/>
      <c r="O126" s="22"/>
      <c r="P126" s="23"/>
    </row>
    <row r="127" s="19" customFormat="1" spans="3:16">
      <c r="C127" s="20"/>
      <c r="N127" s="21"/>
      <c r="O127" s="22"/>
      <c r="P127" s="23"/>
    </row>
    <row r="128" s="19" customFormat="1" spans="3:16">
      <c r="C128" s="20"/>
      <c r="N128" s="21"/>
      <c r="O128" s="22"/>
      <c r="P128" s="23"/>
    </row>
    <row r="129" s="19" customFormat="1" spans="3:16">
      <c r="C129" s="20"/>
      <c r="N129" s="21"/>
      <c r="O129" s="22"/>
      <c r="P129" s="23"/>
    </row>
    <row r="130" s="19" customFormat="1" spans="3:16">
      <c r="C130" s="20"/>
      <c r="N130" s="21"/>
      <c r="O130" s="22"/>
      <c r="P130" s="23"/>
    </row>
    <row r="131" s="19" customFormat="1" spans="3:16">
      <c r="C131" s="20"/>
      <c r="N131" s="21"/>
      <c r="O131" s="22"/>
      <c r="P131" s="23"/>
    </row>
    <row r="132" s="19" customFormat="1" spans="3:16">
      <c r="C132" s="20"/>
      <c r="N132" s="21"/>
      <c r="O132" s="22"/>
      <c r="P132" s="23"/>
    </row>
    <row r="133" s="19" customFormat="1" spans="3:16">
      <c r="C133" s="20"/>
      <c r="N133" s="21"/>
      <c r="O133" s="22"/>
      <c r="P133" s="23"/>
    </row>
    <row r="134" s="19" customFormat="1" spans="3:16">
      <c r="C134" s="20"/>
      <c r="N134" s="21"/>
      <c r="O134" s="22"/>
      <c r="P134" s="23"/>
    </row>
    <row r="135" s="19" customFormat="1" spans="3:16">
      <c r="C135" s="20"/>
      <c r="N135" s="21"/>
      <c r="O135" s="22"/>
      <c r="P135" s="23"/>
    </row>
    <row r="136" s="19" customFormat="1" spans="3:16">
      <c r="C136" s="20"/>
      <c r="N136" s="21"/>
      <c r="O136" s="22"/>
      <c r="P136" s="23"/>
    </row>
    <row r="137" s="19" customFormat="1" spans="3:16">
      <c r="C137" s="20"/>
      <c r="N137" s="21"/>
      <c r="O137" s="22"/>
      <c r="P137" s="23"/>
    </row>
    <row r="138" s="19" customFormat="1" spans="3:16">
      <c r="C138" s="20"/>
      <c r="N138" s="21"/>
      <c r="O138" s="22"/>
      <c r="P138" s="23"/>
    </row>
    <row r="139" s="19" customFormat="1" spans="3:16">
      <c r="C139" s="20"/>
      <c r="N139" s="21"/>
      <c r="O139" s="22"/>
      <c r="P139" s="23"/>
    </row>
    <row r="140" s="19" customFormat="1" spans="3:16">
      <c r="C140" s="20"/>
      <c r="N140" s="21"/>
      <c r="O140" s="22"/>
      <c r="P140" s="23"/>
    </row>
    <row r="141" s="19" customFormat="1" spans="3:16">
      <c r="C141" s="20"/>
      <c r="N141" s="21"/>
      <c r="O141" s="22"/>
      <c r="P141" s="23"/>
    </row>
    <row r="142" s="19" customFormat="1" spans="3:16">
      <c r="C142" s="20"/>
      <c r="N142" s="21"/>
      <c r="O142" s="22"/>
      <c r="P142" s="23"/>
    </row>
    <row r="143" s="19" customFormat="1" spans="3:16">
      <c r="C143" s="20"/>
      <c r="N143" s="21"/>
      <c r="O143" s="22"/>
      <c r="P143" s="23"/>
    </row>
    <row r="144" s="19" customFormat="1" spans="3:16">
      <c r="C144" s="20"/>
      <c r="N144" s="21"/>
      <c r="O144" s="22"/>
      <c r="P144" s="23"/>
    </row>
    <row r="145" s="19" customFormat="1" spans="3:16">
      <c r="C145" s="20"/>
      <c r="N145" s="21"/>
      <c r="O145" s="22"/>
      <c r="P145" s="23"/>
    </row>
    <row r="146" s="19" customFormat="1" spans="3:16">
      <c r="C146" s="20"/>
      <c r="N146" s="21"/>
      <c r="O146" s="22"/>
      <c r="P146" s="23"/>
    </row>
    <row r="147" s="19" customFormat="1" spans="3:16">
      <c r="C147" s="20"/>
      <c r="N147" s="21"/>
      <c r="O147" s="22"/>
      <c r="P147" s="23"/>
    </row>
    <row r="148" s="19" customFormat="1" spans="3:16">
      <c r="C148" s="20"/>
      <c r="N148" s="21"/>
      <c r="O148" s="22"/>
      <c r="P148" s="23"/>
    </row>
    <row r="149" s="19" customFormat="1" spans="3:16">
      <c r="C149" s="20"/>
      <c r="N149" s="21"/>
      <c r="O149" s="22"/>
      <c r="P149" s="23"/>
    </row>
    <row r="150" s="19" customFormat="1" spans="3:16">
      <c r="C150" s="20"/>
      <c r="N150" s="21"/>
      <c r="O150" s="22"/>
      <c r="P150" s="23"/>
    </row>
    <row r="151" s="19" customFormat="1" spans="3:16">
      <c r="C151" s="20"/>
      <c r="N151" s="21"/>
      <c r="O151" s="22"/>
      <c r="P151" s="23"/>
    </row>
    <row r="152" s="19" customFormat="1" spans="3:16">
      <c r="C152" s="20"/>
      <c r="N152" s="21"/>
      <c r="O152" s="22"/>
      <c r="P152" s="23"/>
    </row>
    <row r="153" s="19" customFormat="1" spans="3:16">
      <c r="C153" s="20"/>
      <c r="N153" s="21"/>
      <c r="O153" s="22"/>
      <c r="P153" s="23"/>
    </row>
    <row r="154" s="19" customFormat="1" spans="3:16">
      <c r="C154" s="20"/>
      <c r="N154" s="21"/>
      <c r="O154" s="22"/>
      <c r="P154" s="23"/>
    </row>
    <row r="155" s="19" customFormat="1" spans="3:16">
      <c r="C155" s="20"/>
      <c r="N155" s="21"/>
      <c r="O155" s="22"/>
      <c r="P155" s="23"/>
    </row>
    <row r="156" s="19" customFormat="1" spans="3:16">
      <c r="C156" s="20"/>
      <c r="N156" s="21"/>
      <c r="O156" s="22"/>
      <c r="P156" s="23"/>
    </row>
    <row r="157" s="19" customFormat="1" spans="3:16">
      <c r="C157" s="20"/>
      <c r="N157" s="21"/>
      <c r="O157" s="22"/>
      <c r="P157" s="23"/>
    </row>
    <row r="158" s="19" customFormat="1" spans="3:16">
      <c r="C158" s="20"/>
      <c r="N158" s="21"/>
      <c r="O158" s="22"/>
      <c r="P158" s="23"/>
    </row>
    <row r="159" s="19" customFormat="1" spans="3:16">
      <c r="C159" s="20"/>
      <c r="N159" s="21"/>
      <c r="O159" s="22"/>
      <c r="P159" s="23"/>
    </row>
    <row r="160" s="19" customFormat="1" spans="3:16">
      <c r="C160" s="20"/>
      <c r="N160" s="21"/>
      <c r="O160" s="22"/>
      <c r="P160" s="23"/>
    </row>
    <row r="161" s="19" customFormat="1" spans="3:16">
      <c r="C161" s="20"/>
      <c r="N161" s="21"/>
      <c r="O161" s="22"/>
      <c r="P161" s="23"/>
    </row>
    <row r="162" s="19" customFormat="1" spans="3:16">
      <c r="C162" s="20"/>
      <c r="N162" s="21"/>
      <c r="O162" s="22"/>
      <c r="P162" s="23"/>
    </row>
    <row r="163" s="19" customFormat="1" spans="3:16">
      <c r="C163" s="20"/>
      <c r="N163" s="21"/>
      <c r="O163" s="22"/>
      <c r="P163" s="23"/>
    </row>
    <row r="164" s="19" customFormat="1" spans="3:16">
      <c r="C164" s="20"/>
      <c r="N164" s="21"/>
      <c r="O164" s="22"/>
      <c r="P164" s="23"/>
    </row>
    <row r="165" s="19" customFormat="1" spans="3:16">
      <c r="C165" s="20"/>
      <c r="N165" s="21"/>
      <c r="O165" s="22"/>
      <c r="P165" s="23"/>
    </row>
    <row r="166" s="19" customFormat="1" spans="3:16">
      <c r="C166" s="20"/>
      <c r="N166" s="21"/>
      <c r="O166" s="22"/>
      <c r="P166" s="23"/>
    </row>
    <row r="167" s="19" customFormat="1" spans="3:16">
      <c r="C167" s="20"/>
      <c r="N167" s="21"/>
      <c r="O167" s="22"/>
      <c r="P167" s="23"/>
    </row>
    <row r="168" s="19" customFormat="1" spans="3:16">
      <c r="C168" s="20"/>
      <c r="N168" s="21"/>
      <c r="O168" s="22"/>
      <c r="P168" s="23"/>
    </row>
    <row r="169" s="19" customFormat="1" spans="3:16">
      <c r="C169" s="20"/>
      <c r="N169" s="21"/>
      <c r="O169" s="22"/>
      <c r="P169" s="23"/>
    </row>
    <row r="170" s="19" customFormat="1" spans="3:16">
      <c r="C170" s="20"/>
      <c r="N170" s="21"/>
      <c r="O170" s="22"/>
      <c r="P170" s="23"/>
    </row>
    <row r="171" s="19" customFormat="1" spans="3:16">
      <c r="C171" s="20"/>
      <c r="N171" s="21"/>
      <c r="O171" s="22"/>
      <c r="P171" s="23"/>
    </row>
    <row r="172" s="19" customFormat="1" spans="3:16">
      <c r="C172" s="20"/>
      <c r="N172" s="21"/>
      <c r="O172" s="22"/>
      <c r="P172" s="23"/>
    </row>
    <row r="173" s="19" customFormat="1" spans="3:16">
      <c r="C173" s="20"/>
      <c r="N173" s="21"/>
      <c r="O173" s="22"/>
      <c r="P173" s="23"/>
    </row>
    <row r="174" s="19" customFormat="1" spans="3:16">
      <c r="C174" s="20"/>
      <c r="N174" s="21"/>
      <c r="O174" s="22"/>
      <c r="P174" s="23"/>
    </row>
    <row r="175" s="19" customFormat="1" spans="3:16">
      <c r="C175" s="20"/>
      <c r="N175" s="21"/>
      <c r="O175" s="22"/>
      <c r="P175" s="23"/>
    </row>
    <row r="176" s="19" customFormat="1" spans="3:16">
      <c r="C176" s="20"/>
      <c r="N176" s="21"/>
      <c r="O176" s="22"/>
      <c r="P176" s="23"/>
    </row>
    <row r="177" s="19" customFormat="1" spans="3:16">
      <c r="C177" s="20"/>
      <c r="N177" s="21"/>
      <c r="O177" s="22"/>
      <c r="P177" s="23"/>
    </row>
    <row r="178" s="19" customFormat="1" spans="3:16">
      <c r="C178" s="20"/>
      <c r="N178" s="21"/>
      <c r="O178" s="22"/>
      <c r="P178" s="23"/>
    </row>
    <row r="179" s="19" customFormat="1" spans="3:16">
      <c r="C179" s="20"/>
      <c r="N179" s="21"/>
      <c r="O179" s="22"/>
      <c r="P179" s="23"/>
    </row>
    <row r="180" s="19" customFormat="1" spans="3:16">
      <c r="C180" s="20"/>
      <c r="N180" s="21"/>
      <c r="O180" s="22"/>
      <c r="P180" s="23"/>
    </row>
    <row r="181" s="19" customFormat="1" spans="3:16">
      <c r="C181" s="20"/>
      <c r="N181" s="21"/>
      <c r="O181" s="22"/>
      <c r="P181" s="23"/>
    </row>
    <row r="182" s="19" customFormat="1" spans="3:16">
      <c r="C182" s="20"/>
      <c r="N182" s="21"/>
      <c r="O182" s="22"/>
      <c r="P182" s="23"/>
    </row>
    <row r="183" s="19" customFormat="1" spans="3:16">
      <c r="C183" s="20"/>
      <c r="N183" s="21"/>
      <c r="O183" s="22"/>
      <c r="P183" s="23"/>
    </row>
    <row r="184" s="19" customFormat="1" spans="3:16">
      <c r="C184" s="20"/>
      <c r="N184" s="21"/>
      <c r="O184" s="22"/>
      <c r="P184" s="23"/>
    </row>
    <row r="185" s="19" customFormat="1" spans="3:16">
      <c r="C185" s="20"/>
      <c r="N185" s="21"/>
      <c r="O185" s="22"/>
      <c r="P185" s="23"/>
    </row>
    <row r="186" s="19" customFormat="1" spans="3:16">
      <c r="C186" s="20"/>
      <c r="N186" s="21"/>
      <c r="O186" s="22"/>
      <c r="P186" s="23"/>
    </row>
    <row r="187" s="19" customFormat="1" spans="3:16">
      <c r="C187" s="20"/>
      <c r="N187" s="21"/>
      <c r="O187" s="22"/>
      <c r="P187" s="23"/>
    </row>
    <row r="188" s="19" customFormat="1" spans="3:16">
      <c r="C188" s="20"/>
      <c r="N188" s="21"/>
      <c r="O188" s="22"/>
      <c r="P188" s="23"/>
    </row>
    <row r="189" s="19" customFormat="1" spans="3:16">
      <c r="C189" s="20"/>
      <c r="N189" s="21"/>
      <c r="O189" s="22"/>
      <c r="P189" s="23"/>
    </row>
    <row r="190" s="19" customFormat="1" spans="3:16">
      <c r="C190" s="20"/>
      <c r="N190" s="21"/>
      <c r="O190" s="22"/>
      <c r="P190" s="23"/>
    </row>
    <row r="191" s="19" customFormat="1" spans="3:16">
      <c r="C191" s="20"/>
      <c r="N191" s="21"/>
      <c r="O191" s="22"/>
      <c r="P191" s="23"/>
    </row>
    <row r="192" s="19" customFormat="1" spans="3:16">
      <c r="C192" s="20"/>
      <c r="N192" s="21"/>
      <c r="O192" s="22"/>
      <c r="P192" s="23"/>
    </row>
    <row r="193" s="19" customFormat="1" spans="3:16">
      <c r="C193" s="20"/>
      <c r="N193" s="21"/>
      <c r="O193" s="22"/>
      <c r="P193" s="23"/>
    </row>
    <row r="194" s="19" customFormat="1" spans="3:16">
      <c r="C194" s="20"/>
      <c r="N194" s="21"/>
      <c r="O194" s="22"/>
      <c r="P194" s="23"/>
    </row>
    <row r="195" s="19" customFormat="1" spans="3:16">
      <c r="C195" s="20"/>
      <c r="N195" s="21"/>
      <c r="O195" s="22"/>
      <c r="P195" s="23"/>
    </row>
    <row r="196" s="19" customFormat="1" spans="3:16">
      <c r="C196" s="20"/>
      <c r="N196" s="21"/>
      <c r="O196" s="22"/>
      <c r="P196" s="23"/>
    </row>
    <row r="197" s="19" customFormat="1" spans="3:16">
      <c r="C197" s="20"/>
      <c r="N197" s="21"/>
      <c r="O197" s="22"/>
      <c r="P197" s="23"/>
    </row>
    <row r="198" s="19" customFormat="1" spans="3:16">
      <c r="C198" s="20"/>
      <c r="N198" s="21"/>
      <c r="O198" s="22"/>
      <c r="P198" s="23"/>
    </row>
    <row r="199" s="19" customFormat="1" spans="3:16">
      <c r="C199" s="20"/>
      <c r="N199" s="21"/>
      <c r="O199" s="22"/>
      <c r="P199" s="23"/>
    </row>
    <row r="200" s="19" customFormat="1" spans="3:16">
      <c r="C200" s="20"/>
      <c r="N200" s="21"/>
      <c r="O200" s="22"/>
      <c r="P200" s="23"/>
    </row>
    <row r="201" s="19" customFormat="1" spans="3:16">
      <c r="C201" s="20"/>
      <c r="N201" s="21"/>
      <c r="O201" s="22"/>
      <c r="P201" s="23"/>
    </row>
    <row r="202" s="19" customFormat="1" spans="3:16">
      <c r="C202" s="20"/>
      <c r="N202" s="21"/>
      <c r="O202" s="22"/>
      <c r="P202" s="23"/>
    </row>
    <row r="203" s="19" customFormat="1" spans="3:16">
      <c r="C203" s="20"/>
      <c r="N203" s="21"/>
      <c r="O203" s="22"/>
      <c r="P203" s="23"/>
    </row>
    <row r="204" s="19" customFormat="1" spans="3:16">
      <c r="C204" s="20"/>
      <c r="N204" s="21"/>
      <c r="O204" s="22"/>
      <c r="P204" s="23"/>
    </row>
    <row r="205" s="19" customFormat="1" spans="3:16">
      <c r="C205" s="20"/>
      <c r="N205" s="21"/>
      <c r="O205" s="22"/>
      <c r="P205" s="23"/>
    </row>
    <row r="206" s="19" customFormat="1" spans="3:16">
      <c r="C206" s="20"/>
      <c r="N206" s="21"/>
      <c r="O206" s="22"/>
      <c r="P206" s="23"/>
    </row>
    <row r="207" s="19" customFormat="1" spans="3:16">
      <c r="C207" s="20"/>
      <c r="N207" s="21"/>
      <c r="O207" s="22"/>
      <c r="P207" s="23"/>
    </row>
    <row r="208" s="19" customFormat="1" spans="3:16">
      <c r="C208" s="20"/>
      <c r="N208" s="21"/>
      <c r="O208" s="22"/>
      <c r="P208" s="23"/>
    </row>
    <row r="209" s="19" customFormat="1" spans="3:16">
      <c r="C209" s="20"/>
      <c r="N209" s="21"/>
      <c r="O209" s="22"/>
      <c r="P209" s="23"/>
    </row>
    <row r="210" s="19" customFormat="1" spans="3:16">
      <c r="C210" s="20"/>
      <c r="N210" s="21"/>
      <c r="O210" s="22"/>
      <c r="P210" s="23"/>
    </row>
    <row r="211" s="19" customFormat="1" spans="3:16">
      <c r="C211" s="20"/>
      <c r="N211" s="21"/>
      <c r="O211" s="22"/>
      <c r="P211" s="23"/>
    </row>
    <row r="212" s="19" customFormat="1" spans="3:16">
      <c r="C212" s="20"/>
      <c r="N212" s="21"/>
      <c r="O212" s="22"/>
      <c r="P212" s="23"/>
    </row>
    <row r="213" s="19" customFormat="1" spans="3:16">
      <c r="C213" s="20"/>
      <c r="N213" s="21"/>
      <c r="O213" s="22"/>
      <c r="P213" s="23"/>
    </row>
    <row r="214" s="19" customFormat="1" spans="3:16">
      <c r="C214" s="20"/>
      <c r="N214" s="21"/>
      <c r="O214" s="22"/>
      <c r="P214" s="23"/>
    </row>
    <row r="215" s="19" customFormat="1" spans="3:16">
      <c r="C215" s="20"/>
      <c r="N215" s="21"/>
      <c r="O215" s="22"/>
      <c r="P215" s="23"/>
    </row>
    <row r="216" s="19" customFormat="1" spans="3:16">
      <c r="C216" s="20"/>
      <c r="N216" s="21"/>
      <c r="O216" s="22"/>
      <c r="P216" s="23"/>
    </row>
    <row r="217" s="19" customFormat="1" spans="3:16">
      <c r="C217" s="20"/>
      <c r="N217" s="21"/>
      <c r="O217" s="22"/>
      <c r="P217" s="23"/>
    </row>
    <row r="218" s="19" customFormat="1" spans="3:16">
      <c r="C218" s="20"/>
      <c r="N218" s="21"/>
      <c r="O218" s="22"/>
      <c r="P218" s="23"/>
    </row>
    <row r="219" s="19" customFormat="1" spans="3:16">
      <c r="C219" s="20"/>
      <c r="N219" s="21"/>
      <c r="O219" s="22"/>
      <c r="P219" s="23"/>
    </row>
    <row r="220" s="19" customFormat="1" spans="3:16">
      <c r="C220" s="20"/>
      <c r="N220" s="21"/>
      <c r="O220" s="22"/>
      <c r="P220" s="23"/>
    </row>
    <row r="221" s="19" customFormat="1" spans="3:16">
      <c r="C221" s="20"/>
      <c r="N221" s="21"/>
      <c r="O221" s="22"/>
      <c r="P221" s="23"/>
    </row>
    <row r="222" s="19" customFormat="1" spans="3:16">
      <c r="C222" s="20"/>
      <c r="N222" s="21"/>
      <c r="O222" s="22"/>
      <c r="P222" s="23"/>
    </row>
    <row r="223" s="19" customFormat="1" spans="3:16">
      <c r="C223" s="20"/>
      <c r="N223" s="21"/>
      <c r="O223" s="22"/>
      <c r="P223" s="23"/>
    </row>
    <row r="224" s="19" customFormat="1" spans="3:16">
      <c r="C224" s="20"/>
      <c r="N224" s="21"/>
      <c r="O224" s="22"/>
      <c r="P224" s="23"/>
    </row>
    <row r="225" s="19" customFormat="1" spans="3:16">
      <c r="C225" s="20"/>
      <c r="N225" s="21"/>
      <c r="O225" s="22"/>
      <c r="P225" s="23"/>
    </row>
    <row r="226" s="19" customFormat="1" spans="3:16">
      <c r="C226" s="20"/>
      <c r="N226" s="21"/>
      <c r="O226" s="22"/>
      <c r="P226" s="23"/>
    </row>
    <row r="227" s="19" customFormat="1" spans="3:16">
      <c r="C227" s="20"/>
      <c r="N227" s="21"/>
      <c r="O227" s="22"/>
      <c r="P227" s="23"/>
    </row>
    <row r="228" s="19" customFormat="1" spans="3:16">
      <c r="C228" s="20"/>
      <c r="N228" s="21"/>
      <c r="O228" s="22"/>
      <c r="P228" s="23"/>
    </row>
    <row r="229" s="19" customFormat="1" spans="3:16">
      <c r="C229" s="20"/>
      <c r="N229" s="21"/>
      <c r="O229" s="22"/>
      <c r="P229" s="23"/>
    </row>
    <row r="230" s="19" customFormat="1" spans="3:16">
      <c r="C230" s="20"/>
      <c r="N230" s="21"/>
      <c r="O230" s="22"/>
      <c r="P230" s="23"/>
    </row>
    <row r="231" s="19" customFormat="1" spans="3:16">
      <c r="C231" s="20"/>
      <c r="N231" s="21"/>
      <c r="O231" s="22"/>
      <c r="P231" s="23"/>
    </row>
    <row r="232" s="19" customFormat="1" spans="3:16">
      <c r="C232" s="20"/>
      <c r="N232" s="21"/>
      <c r="O232" s="22"/>
      <c r="P232" s="23"/>
    </row>
    <row r="233" s="19" customFormat="1" spans="3:16">
      <c r="C233" s="20"/>
      <c r="N233" s="21"/>
      <c r="O233" s="22"/>
      <c r="P233" s="23"/>
    </row>
    <row r="234" s="19" customFormat="1" spans="3:16">
      <c r="C234" s="20"/>
      <c r="N234" s="21"/>
      <c r="O234" s="22"/>
      <c r="P234" s="23"/>
    </row>
    <row r="235" s="19" customFormat="1" spans="3:16">
      <c r="C235" s="20"/>
      <c r="N235" s="21"/>
      <c r="O235" s="22"/>
      <c r="P235" s="23"/>
    </row>
    <row r="236" s="19" customFormat="1" spans="3:16">
      <c r="C236" s="20"/>
      <c r="N236" s="21"/>
      <c r="O236" s="22"/>
      <c r="P236" s="23"/>
    </row>
    <row r="237" s="19" customFormat="1" spans="3:16">
      <c r="C237" s="20"/>
      <c r="N237" s="21"/>
      <c r="O237" s="22"/>
      <c r="P237" s="23"/>
    </row>
    <row r="238" s="19" customFormat="1" spans="3:16">
      <c r="C238" s="20"/>
      <c r="N238" s="21"/>
      <c r="O238" s="22"/>
      <c r="P238" s="23"/>
    </row>
    <row r="239" s="19" customFormat="1" spans="3:16">
      <c r="C239" s="20"/>
      <c r="N239" s="21"/>
      <c r="O239" s="22"/>
      <c r="P239" s="23"/>
    </row>
    <row r="240" s="19" customFormat="1" spans="3:16">
      <c r="C240" s="20"/>
      <c r="N240" s="21"/>
      <c r="O240" s="22"/>
      <c r="P240" s="23"/>
    </row>
    <row r="241" s="19" customFormat="1" spans="3:16">
      <c r="C241" s="20"/>
      <c r="N241" s="21"/>
      <c r="O241" s="22"/>
      <c r="P241" s="23"/>
    </row>
    <row r="242" s="19" customFormat="1" spans="3:16">
      <c r="C242" s="20"/>
      <c r="N242" s="21"/>
      <c r="O242" s="22"/>
      <c r="P242" s="23"/>
    </row>
    <row r="243" s="19" customFormat="1" spans="3:16">
      <c r="C243" s="20"/>
      <c r="N243" s="21"/>
      <c r="O243" s="22"/>
      <c r="P243" s="23"/>
    </row>
    <row r="244" s="19" customFormat="1" spans="3:16">
      <c r="C244" s="20"/>
      <c r="N244" s="21"/>
      <c r="O244" s="22"/>
      <c r="P244" s="23"/>
    </row>
    <row r="245" s="19" customFormat="1" spans="3:16">
      <c r="C245" s="20"/>
      <c r="N245" s="21"/>
      <c r="O245" s="22"/>
      <c r="P245" s="23"/>
    </row>
  </sheetData>
  <autoFilter xmlns:etc="http://www.wps.cn/officeDocument/2017/etCustomData" ref="A1:P245" etc:filterBottomFollowUsedRange="0">
    <extLst/>
  </autoFilter>
  <conditionalFormatting sqref="C$1:C$1048576">
    <cfRule type="duplicateValues" dxfId="0" priority="4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Y297"/>
  <sheetViews>
    <sheetView workbookViewId="0">
      <selection activeCell="G1" sqref="G$1:G$1048576"/>
    </sheetView>
  </sheetViews>
  <sheetFormatPr defaultColWidth="9" defaultRowHeight="11.25"/>
  <cols>
    <col min="1" max="1" width="7.775" style="2" customWidth="1"/>
    <col min="2" max="2" width="61.1083333333333" style="2" customWidth="1"/>
    <col min="3" max="3" width="15.1083333333333" style="4" customWidth="1"/>
    <col min="4" max="4" width="9.89166666666667" style="2" customWidth="1"/>
    <col min="5" max="5" width="10.3333333333333" style="2" customWidth="1"/>
    <col min="6" max="6" width="13.3333333333333" style="2" customWidth="1"/>
    <col min="7" max="7" width="14.3333333333333" style="2" customWidth="1"/>
    <col min="8" max="8" width="12.6666666666667" style="2" customWidth="1"/>
    <col min="9" max="10" width="8.89166666666667" style="2"/>
    <col min="11" max="11" width="11.4416666666667" style="2" customWidth="1"/>
    <col min="12" max="12" width="42.3333333333333" style="2" customWidth="1"/>
    <col min="13" max="13" width="8.89166666666667" style="2"/>
    <col min="14" max="14" width="16.6666666666667" style="2" customWidth="1"/>
    <col min="15" max="15" width="18.4416666666667" style="2" customWidth="1"/>
    <col min="16" max="16" width="35.775" style="2" customWidth="1"/>
    <col min="17" max="17" width="97.8916666666667" style="2" customWidth="1"/>
    <col min="18" max="18" width="29" style="2" customWidth="1"/>
    <col min="19" max="19" width="43.3333333333333" style="2" customWidth="1"/>
    <col min="20" max="20" width="18.3333333333333" style="2" customWidth="1"/>
    <col min="21" max="21" width="19.1083333333333" style="2" customWidth="1"/>
    <col min="22" max="22" width="44.6666666666667" style="2" customWidth="1"/>
    <col min="23" max="23" width="26" style="2" customWidth="1"/>
    <col min="24" max="16384" width="8.89166666666667" style="2"/>
  </cols>
  <sheetData>
    <row r="1" s="1" customFormat="1" ht="22.5" spans="1:24">
      <c r="A1" s="5" t="s">
        <v>77</v>
      </c>
      <c r="B1" s="5" t="s">
        <v>78</v>
      </c>
      <c r="C1" s="6" t="s">
        <v>79</v>
      </c>
      <c r="D1" s="7" t="s">
        <v>80</v>
      </c>
      <c r="E1" s="7" t="s">
        <v>638</v>
      </c>
      <c r="F1" s="5" t="s">
        <v>81</v>
      </c>
      <c r="G1" s="5" t="s">
        <v>82</v>
      </c>
      <c r="H1" s="5" t="s">
        <v>83</v>
      </c>
      <c r="I1" s="7" t="s">
        <v>13</v>
      </c>
      <c r="J1" s="7" t="s">
        <v>12</v>
      </c>
      <c r="K1" s="7" t="s">
        <v>639</v>
      </c>
      <c r="L1" s="7" t="s">
        <v>86</v>
      </c>
      <c r="M1" s="7" t="s">
        <v>87</v>
      </c>
      <c r="N1" s="7" t="s">
        <v>88</v>
      </c>
      <c r="O1" s="7" t="s">
        <v>89</v>
      </c>
      <c r="P1" s="12" t="s">
        <v>91</v>
      </c>
      <c r="Q1" s="7" t="s">
        <v>640</v>
      </c>
      <c r="R1" s="12" t="s">
        <v>641</v>
      </c>
      <c r="S1" s="7" t="s">
        <v>642</v>
      </c>
      <c r="T1" s="13" t="s">
        <v>638</v>
      </c>
      <c r="U1" s="7" t="s">
        <v>643</v>
      </c>
      <c r="V1" s="7" t="s">
        <v>644</v>
      </c>
      <c r="W1" s="13" t="s">
        <v>645</v>
      </c>
      <c r="X1" s="13" t="s">
        <v>12</v>
      </c>
    </row>
    <row r="2" s="2" customFormat="1" spans="1:24">
      <c r="A2" s="8">
        <v>1</v>
      </c>
      <c r="B2" s="8" t="s">
        <v>646</v>
      </c>
      <c r="C2" s="9" t="s">
        <v>647</v>
      </c>
      <c r="D2" s="8" t="s">
        <v>56</v>
      </c>
      <c r="E2" s="8" t="s">
        <v>56</v>
      </c>
      <c r="F2" s="8">
        <v>682.36</v>
      </c>
      <c r="G2" s="8">
        <v>574.07</v>
      </c>
      <c r="H2" s="8">
        <v>108.29</v>
      </c>
      <c r="I2" s="8">
        <v>1</v>
      </c>
      <c r="J2" s="8" t="s">
        <v>28</v>
      </c>
      <c r="K2" s="8"/>
      <c r="L2" s="8" t="s">
        <v>648</v>
      </c>
      <c r="M2" s="8" t="s">
        <v>228</v>
      </c>
      <c r="N2" s="8" t="s">
        <v>649</v>
      </c>
      <c r="O2" s="9" t="s">
        <v>650</v>
      </c>
      <c r="P2" s="8" t="s">
        <v>648</v>
      </c>
      <c r="Q2" s="9" t="s">
        <v>651</v>
      </c>
      <c r="R2" s="8" t="s">
        <v>648</v>
      </c>
      <c r="S2" s="8" t="s">
        <v>56</v>
      </c>
      <c r="T2" s="8" t="s">
        <v>56</v>
      </c>
      <c r="U2" s="14">
        <v>0.5</v>
      </c>
      <c r="V2" s="8" t="s">
        <v>648</v>
      </c>
      <c r="W2" s="8" t="s">
        <v>652</v>
      </c>
      <c r="X2" s="8" t="s">
        <v>28</v>
      </c>
    </row>
    <row r="3" s="2" customFormat="1" spans="1:24">
      <c r="A3" s="8">
        <v>2</v>
      </c>
      <c r="B3" s="8" t="s">
        <v>653</v>
      </c>
      <c r="C3" s="9" t="s">
        <v>654</v>
      </c>
      <c r="D3" s="8" t="s">
        <v>57</v>
      </c>
      <c r="E3" s="8" t="s">
        <v>57</v>
      </c>
      <c r="F3" s="8">
        <v>460.98</v>
      </c>
      <c r="G3" s="8">
        <v>207.53</v>
      </c>
      <c r="H3" s="8">
        <v>253.45</v>
      </c>
      <c r="I3" s="8">
        <v>1</v>
      </c>
      <c r="J3" s="8" t="s">
        <v>28</v>
      </c>
      <c r="K3" s="8"/>
      <c r="L3" s="8" t="s">
        <v>655</v>
      </c>
      <c r="M3" s="8" t="s">
        <v>228</v>
      </c>
      <c r="N3" s="8" t="s">
        <v>656</v>
      </c>
      <c r="O3" s="9" t="s">
        <v>657</v>
      </c>
      <c r="P3" s="8" t="s">
        <v>648</v>
      </c>
      <c r="Q3" s="9" t="s">
        <v>658</v>
      </c>
      <c r="R3" s="8" t="s">
        <v>648</v>
      </c>
      <c r="S3" s="8" t="s">
        <v>57</v>
      </c>
      <c r="T3" s="8" t="s">
        <v>57</v>
      </c>
      <c r="U3" s="14">
        <v>0.276</v>
      </c>
      <c r="V3" s="8" t="s">
        <v>648</v>
      </c>
      <c r="W3" s="8" t="s">
        <v>652</v>
      </c>
      <c r="X3" s="8" t="s">
        <v>28</v>
      </c>
    </row>
    <row r="4" s="2" customFormat="1" spans="1:24">
      <c r="A4" s="8">
        <v>3</v>
      </c>
      <c r="B4" s="8" t="s">
        <v>653</v>
      </c>
      <c r="C4" s="9" t="s">
        <v>659</v>
      </c>
      <c r="D4" s="8" t="s">
        <v>57</v>
      </c>
      <c r="E4" s="8" t="s">
        <v>57</v>
      </c>
      <c r="F4" s="8">
        <v>460.98</v>
      </c>
      <c r="G4" s="8">
        <v>207.53</v>
      </c>
      <c r="H4" s="8">
        <v>253.45</v>
      </c>
      <c r="I4" s="8">
        <v>1</v>
      </c>
      <c r="J4" s="8" t="s">
        <v>28</v>
      </c>
      <c r="K4" s="8"/>
      <c r="L4" s="8" t="s">
        <v>655</v>
      </c>
      <c r="M4" s="8" t="s">
        <v>228</v>
      </c>
      <c r="N4" s="8" t="s">
        <v>660</v>
      </c>
      <c r="O4" s="9" t="s">
        <v>661</v>
      </c>
      <c r="P4" s="8" t="s">
        <v>648</v>
      </c>
      <c r="Q4" s="9" t="s">
        <v>662</v>
      </c>
      <c r="R4" s="8" t="s">
        <v>648</v>
      </c>
      <c r="S4" s="8" t="s">
        <v>57</v>
      </c>
      <c r="T4" s="8" t="s">
        <v>57</v>
      </c>
      <c r="U4" s="14">
        <v>0.274</v>
      </c>
      <c r="V4" s="15" t="s">
        <v>648</v>
      </c>
      <c r="W4" s="8" t="s">
        <v>652</v>
      </c>
      <c r="X4" s="8" t="s">
        <v>28</v>
      </c>
    </row>
    <row r="5" s="2" customFormat="1" spans="1:24">
      <c r="A5" s="8">
        <v>4</v>
      </c>
      <c r="B5" s="8" t="s">
        <v>653</v>
      </c>
      <c r="C5" s="9" t="s">
        <v>663</v>
      </c>
      <c r="D5" s="8" t="s">
        <v>57</v>
      </c>
      <c r="E5" s="8" t="s">
        <v>57</v>
      </c>
      <c r="F5" s="8">
        <v>460.98</v>
      </c>
      <c r="G5" s="8">
        <v>207.53</v>
      </c>
      <c r="H5" s="8">
        <v>253.45</v>
      </c>
      <c r="I5" s="8">
        <v>1</v>
      </c>
      <c r="J5" s="8" t="s">
        <v>28</v>
      </c>
      <c r="K5" s="8"/>
      <c r="L5" s="8" t="s">
        <v>655</v>
      </c>
      <c r="M5" s="8" t="s">
        <v>228</v>
      </c>
      <c r="N5" s="8" t="s">
        <v>664</v>
      </c>
      <c r="O5" s="9" t="s">
        <v>665</v>
      </c>
      <c r="P5" s="8" t="s">
        <v>648</v>
      </c>
      <c r="Q5" s="9" t="s">
        <v>666</v>
      </c>
      <c r="R5" s="8" t="s">
        <v>648</v>
      </c>
      <c r="S5" s="8" t="s">
        <v>57</v>
      </c>
      <c r="T5" s="8" t="s">
        <v>57</v>
      </c>
      <c r="U5" s="14">
        <v>0.279</v>
      </c>
      <c r="V5" s="8" t="s">
        <v>648</v>
      </c>
      <c r="W5" s="8" t="s">
        <v>652</v>
      </c>
      <c r="X5" s="8" t="s">
        <v>28</v>
      </c>
    </row>
    <row r="6" s="2" customFormat="1" spans="1:24">
      <c r="A6" s="8">
        <v>5</v>
      </c>
      <c r="B6" s="8"/>
      <c r="C6" s="9" t="s">
        <v>667</v>
      </c>
      <c r="D6" s="8" t="s">
        <v>58</v>
      </c>
      <c r="E6" s="8" t="s">
        <v>58</v>
      </c>
      <c r="F6" s="8"/>
      <c r="G6" s="8"/>
      <c r="H6" s="8"/>
      <c r="I6" s="8">
        <v>380</v>
      </c>
      <c r="J6" s="8" t="s">
        <v>59</v>
      </c>
      <c r="K6" s="8"/>
      <c r="L6" s="8" t="s">
        <v>262</v>
      </c>
      <c r="M6" s="8" t="s">
        <v>262</v>
      </c>
      <c r="N6" s="8" t="s">
        <v>262</v>
      </c>
      <c r="O6" s="9" t="s">
        <v>262</v>
      </c>
      <c r="P6" s="8" t="s">
        <v>228</v>
      </c>
      <c r="Q6" s="9" t="s">
        <v>668</v>
      </c>
      <c r="R6" s="8"/>
      <c r="S6" s="8" t="s">
        <v>58</v>
      </c>
      <c r="T6" s="8" t="s">
        <v>58</v>
      </c>
      <c r="U6" s="14">
        <v>380</v>
      </c>
      <c r="V6" s="15"/>
      <c r="W6" s="8" t="s">
        <v>652</v>
      </c>
      <c r="X6" s="8" t="s">
        <v>59</v>
      </c>
    </row>
    <row r="7" s="2" customFormat="1" spans="1:24">
      <c r="A7" s="8">
        <v>6</v>
      </c>
      <c r="B7" s="8" t="s">
        <v>646</v>
      </c>
      <c r="C7" s="9" t="s">
        <v>669</v>
      </c>
      <c r="D7" s="8" t="s">
        <v>670</v>
      </c>
      <c r="E7" s="8" t="s">
        <v>670</v>
      </c>
      <c r="F7" s="8">
        <v>6013.15</v>
      </c>
      <c r="G7" s="8">
        <v>1731.91</v>
      </c>
      <c r="H7" s="8">
        <v>4281.24</v>
      </c>
      <c r="I7" s="8">
        <v>3</v>
      </c>
      <c r="J7" s="8" t="s">
        <v>59</v>
      </c>
      <c r="K7" s="8"/>
      <c r="L7" s="8" t="s">
        <v>671</v>
      </c>
      <c r="M7" s="8" t="s">
        <v>228</v>
      </c>
      <c r="N7" s="8" t="s">
        <v>672</v>
      </c>
      <c r="O7" s="9" t="s">
        <v>673</v>
      </c>
      <c r="P7" s="8" t="s">
        <v>674</v>
      </c>
      <c r="Q7" s="9" t="s">
        <v>675</v>
      </c>
      <c r="R7" s="8" t="s">
        <v>648</v>
      </c>
      <c r="S7" s="16" t="s">
        <v>676</v>
      </c>
      <c r="T7" s="8" t="s">
        <v>50</v>
      </c>
      <c r="U7" s="14">
        <v>3</v>
      </c>
      <c r="V7" s="8" t="s">
        <v>674</v>
      </c>
      <c r="W7" s="8" t="s">
        <v>677</v>
      </c>
      <c r="X7" s="8" t="s">
        <v>59</v>
      </c>
    </row>
    <row r="8" s="2" customFormat="1" spans="1:24">
      <c r="A8" s="8">
        <v>7</v>
      </c>
      <c r="B8" s="8" t="s">
        <v>646</v>
      </c>
      <c r="C8" s="9" t="s">
        <v>678</v>
      </c>
      <c r="D8" s="8" t="s">
        <v>670</v>
      </c>
      <c r="E8" s="8" t="s">
        <v>670</v>
      </c>
      <c r="F8" s="8">
        <v>1586.56</v>
      </c>
      <c r="G8" s="8">
        <v>227.15</v>
      </c>
      <c r="H8" s="8">
        <v>1359.41</v>
      </c>
      <c r="I8" s="8">
        <v>7</v>
      </c>
      <c r="J8" s="8" t="s">
        <v>59</v>
      </c>
      <c r="K8" s="8"/>
      <c r="L8" s="8" t="s">
        <v>671</v>
      </c>
      <c r="M8" s="8" t="s">
        <v>228</v>
      </c>
      <c r="N8" s="8" t="s">
        <v>679</v>
      </c>
      <c r="O8" s="9" t="s">
        <v>680</v>
      </c>
      <c r="P8" s="8" t="s">
        <v>674</v>
      </c>
      <c r="Q8" s="9" t="s">
        <v>681</v>
      </c>
      <c r="R8" s="8" t="s">
        <v>648</v>
      </c>
      <c r="S8" s="16" t="s">
        <v>676</v>
      </c>
      <c r="T8" s="8" t="s">
        <v>50</v>
      </c>
      <c r="U8" s="14">
        <v>7</v>
      </c>
      <c r="V8" s="8" t="s">
        <v>674</v>
      </c>
      <c r="W8" s="8" t="s">
        <v>677</v>
      </c>
      <c r="X8" s="8" t="s">
        <v>59</v>
      </c>
    </row>
    <row r="9" s="2" customFormat="1" spans="1:24">
      <c r="A9" s="8">
        <v>8</v>
      </c>
      <c r="B9" s="8" t="s">
        <v>646</v>
      </c>
      <c r="C9" s="9" t="s">
        <v>682</v>
      </c>
      <c r="D9" s="8" t="s">
        <v>670</v>
      </c>
      <c r="E9" s="8" t="s">
        <v>670</v>
      </c>
      <c r="F9" s="8">
        <v>6769.52</v>
      </c>
      <c r="G9" s="8">
        <v>4492.33</v>
      </c>
      <c r="H9" s="8">
        <v>2277.19</v>
      </c>
      <c r="I9" s="8">
        <v>5.5</v>
      </c>
      <c r="J9" s="8" t="s">
        <v>59</v>
      </c>
      <c r="K9" s="8"/>
      <c r="L9" s="8" t="s">
        <v>671</v>
      </c>
      <c r="M9" s="8" t="s">
        <v>228</v>
      </c>
      <c r="N9" s="8" t="s">
        <v>683</v>
      </c>
      <c r="O9" s="9" t="s">
        <v>684</v>
      </c>
      <c r="P9" s="8" t="s">
        <v>674</v>
      </c>
      <c r="Q9" s="9" t="s">
        <v>685</v>
      </c>
      <c r="R9" s="8" t="s">
        <v>648</v>
      </c>
      <c r="S9" s="16" t="s">
        <v>676</v>
      </c>
      <c r="T9" s="8" t="s">
        <v>50</v>
      </c>
      <c r="U9" s="14">
        <v>5.5</v>
      </c>
      <c r="V9" s="8" t="s">
        <v>674</v>
      </c>
      <c r="W9" s="8" t="s">
        <v>677</v>
      </c>
      <c r="X9" s="8" t="s">
        <v>59</v>
      </c>
    </row>
    <row r="10" s="2" customFormat="1" spans="1:24">
      <c r="A10" s="8">
        <v>9</v>
      </c>
      <c r="B10" s="8" t="s">
        <v>653</v>
      </c>
      <c r="C10" s="9" t="s">
        <v>686</v>
      </c>
      <c r="D10" s="8" t="s">
        <v>687</v>
      </c>
      <c r="E10" s="8" t="s">
        <v>687</v>
      </c>
      <c r="F10" s="8">
        <v>1730.41</v>
      </c>
      <c r="G10" s="8">
        <v>51.91</v>
      </c>
      <c r="H10" s="8">
        <v>1678.5</v>
      </c>
      <c r="I10" s="8">
        <v>1</v>
      </c>
      <c r="J10" s="8" t="s">
        <v>28</v>
      </c>
      <c r="K10" s="8"/>
      <c r="L10" s="8" t="s">
        <v>688</v>
      </c>
      <c r="M10" s="8" t="s">
        <v>228</v>
      </c>
      <c r="N10" s="8" t="s">
        <v>689</v>
      </c>
      <c r="O10" s="9" t="s">
        <v>690</v>
      </c>
      <c r="P10" s="8" t="s">
        <v>648</v>
      </c>
      <c r="Q10" s="9" t="s">
        <v>691</v>
      </c>
      <c r="R10" s="8" t="s">
        <v>648</v>
      </c>
      <c r="S10" s="16" t="s">
        <v>692</v>
      </c>
      <c r="T10" s="8" t="s">
        <v>52</v>
      </c>
      <c r="U10" s="14">
        <v>62.5</v>
      </c>
      <c r="V10" s="8" t="s">
        <v>648</v>
      </c>
      <c r="W10" s="8" t="s">
        <v>652</v>
      </c>
      <c r="X10" s="8" t="s">
        <v>28</v>
      </c>
    </row>
    <row r="11" s="2" customFormat="1" spans="1:24">
      <c r="A11" s="8">
        <v>10</v>
      </c>
      <c r="B11" s="8" t="s">
        <v>693</v>
      </c>
      <c r="C11" s="9" t="s">
        <v>694</v>
      </c>
      <c r="D11" s="8" t="s">
        <v>687</v>
      </c>
      <c r="E11" s="8" t="s">
        <v>687</v>
      </c>
      <c r="F11" s="8">
        <v>1636.79</v>
      </c>
      <c r="G11" s="8">
        <v>49.1</v>
      </c>
      <c r="H11" s="8">
        <v>1587.69</v>
      </c>
      <c r="I11" s="8">
        <v>1</v>
      </c>
      <c r="J11" s="8" t="s">
        <v>28</v>
      </c>
      <c r="K11" s="8"/>
      <c r="L11" s="8" t="s">
        <v>688</v>
      </c>
      <c r="M11" s="8" t="s">
        <v>228</v>
      </c>
      <c r="N11" s="8" t="s">
        <v>695</v>
      </c>
      <c r="O11" s="9" t="s">
        <v>696</v>
      </c>
      <c r="P11" s="8" t="s">
        <v>648</v>
      </c>
      <c r="Q11" s="9" t="s">
        <v>697</v>
      </c>
      <c r="R11" s="8" t="s">
        <v>224</v>
      </c>
      <c r="S11" s="16" t="s">
        <v>692</v>
      </c>
      <c r="T11" s="8" t="s">
        <v>52</v>
      </c>
      <c r="U11" s="14">
        <v>46</v>
      </c>
      <c r="V11" s="8" t="s">
        <v>648</v>
      </c>
      <c r="W11" s="8" t="s">
        <v>652</v>
      </c>
      <c r="X11" s="8" t="s">
        <v>28</v>
      </c>
    </row>
    <row r="12" s="2" customFormat="1" spans="1:24">
      <c r="A12" s="8">
        <v>11</v>
      </c>
      <c r="B12" s="8" t="s">
        <v>653</v>
      </c>
      <c r="C12" s="9" t="s">
        <v>698</v>
      </c>
      <c r="D12" s="8" t="s">
        <v>421</v>
      </c>
      <c r="E12" s="8" t="s">
        <v>421</v>
      </c>
      <c r="F12" s="8">
        <v>503.82</v>
      </c>
      <c r="G12" s="8">
        <v>231.08</v>
      </c>
      <c r="H12" s="8">
        <v>272.74</v>
      </c>
      <c r="I12" s="8">
        <v>1</v>
      </c>
      <c r="J12" s="8" t="s">
        <v>28</v>
      </c>
      <c r="K12" s="8"/>
      <c r="L12" s="8" t="s">
        <v>60</v>
      </c>
      <c r="M12" s="8" t="s">
        <v>228</v>
      </c>
      <c r="N12" s="8" t="s">
        <v>689</v>
      </c>
      <c r="O12" s="9" t="s">
        <v>690</v>
      </c>
      <c r="P12" s="8" t="s">
        <v>648</v>
      </c>
      <c r="Q12" s="9" t="s">
        <v>699</v>
      </c>
      <c r="R12" s="8" t="s">
        <v>648</v>
      </c>
      <c r="S12" s="16" t="s">
        <v>60</v>
      </c>
      <c r="T12" s="8" t="s">
        <v>60</v>
      </c>
      <c r="U12" s="14">
        <v>0.227</v>
      </c>
      <c r="V12" s="8" t="s">
        <v>648</v>
      </c>
      <c r="W12" s="8" t="s">
        <v>700</v>
      </c>
      <c r="X12" s="8" t="s">
        <v>28</v>
      </c>
    </row>
    <row r="13" s="2" customFormat="1" spans="1:24">
      <c r="A13" s="8">
        <v>12</v>
      </c>
      <c r="B13" s="8" t="s">
        <v>653</v>
      </c>
      <c r="C13" s="9" t="s">
        <v>701</v>
      </c>
      <c r="D13" s="8" t="s">
        <v>421</v>
      </c>
      <c r="E13" s="8" t="s">
        <v>421</v>
      </c>
      <c r="F13" s="8">
        <v>460.98</v>
      </c>
      <c r="G13" s="8">
        <v>207.53</v>
      </c>
      <c r="H13" s="8">
        <v>253.45</v>
      </c>
      <c r="I13" s="8">
        <v>1</v>
      </c>
      <c r="J13" s="8" t="s">
        <v>28</v>
      </c>
      <c r="K13" s="8"/>
      <c r="L13" s="8" t="s">
        <v>60</v>
      </c>
      <c r="M13" s="8" t="s">
        <v>228</v>
      </c>
      <c r="N13" s="8" t="s">
        <v>702</v>
      </c>
      <c r="O13" s="9" t="s">
        <v>703</v>
      </c>
      <c r="P13" s="8" t="s">
        <v>648</v>
      </c>
      <c r="Q13" s="9" t="s">
        <v>704</v>
      </c>
      <c r="R13" s="8" t="s">
        <v>648</v>
      </c>
      <c r="S13" s="8" t="s">
        <v>60</v>
      </c>
      <c r="T13" s="8" t="s">
        <v>60</v>
      </c>
      <c r="U13" s="14">
        <v>0.278</v>
      </c>
      <c r="V13" s="8" t="s">
        <v>648</v>
      </c>
      <c r="W13" s="8" t="s">
        <v>700</v>
      </c>
      <c r="X13" s="8" t="s">
        <v>28</v>
      </c>
    </row>
    <row r="14" s="2" customFormat="1" spans="1:24">
      <c r="A14" s="8">
        <v>13</v>
      </c>
      <c r="B14" s="8" t="s">
        <v>653</v>
      </c>
      <c r="C14" s="9" t="s">
        <v>705</v>
      </c>
      <c r="D14" s="8" t="s">
        <v>421</v>
      </c>
      <c r="E14" s="8" t="s">
        <v>421</v>
      </c>
      <c r="F14" s="8">
        <v>460.98</v>
      </c>
      <c r="G14" s="8">
        <v>207.53</v>
      </c>
      <c r="H14" s="8">
        <v>253.45</v>
      </c>
      <c r="I14" s="8">
        <v>1</v>
      </c>
      <c r="J14" s="8" t="s">
        <v>28</v>
      </c>
      <c r="K14" s="8"/>
      <c r="L14" s="8" t="s">
        <v>60</v>
      </c>
      <c r="M14" s="8" t="s">
        <v>228</v>
      </c>
      <c r="N14" s="8" t="s">
        <v>706</v>
      </c>
      <c r="O14" s="9" t="s">
        <v>707</v>
      </c>
      <c r="P14" s="8" t="s">
        <v>648</v>
      </c>
      <c r="Q14" s="9" t="s">
        <v>708</v>
      </c>
      <c r="R14" s="8" t="s">
        <v>648</v>
      </c>
      <c r="S14" s="8" t="s">
        <v>60</v>
      </c>
      <c r="T14" s="8" t="s">
        <v>60</v>
      </c>
      <c r="U14" s="14">
        <v>0.268</v>
      </c>
      <c r="V14" s="8" t="s">
        <v>648</v>
      </c>
      <c r="W14" s="8" t="s">
        <v>700</v>
      </c>
      <c r="X14" s="8" t="s">
        <v>28</v>
      </c>
    </row>
    <row r="15" s="2" customFormat="1" spans="1:24">
      <c r="A15" s="8">
        <v>14</v>
      </c>
      <c r="B15" s="8" t="s">
        <v>646</v>
      </c>
      <c r="C15" s="9" t="s">
        <v>709</v>
      </c>
      <c r="D15" s="8" t="s">
        <v>47</v>
      </c>
      <c r="E15" s="8" t="s">
        <v>47</v>
      </c>
      <c r="F15" s="8">
        <v>6614.53</v>
      </c>
      <c r="G15" s="8">
        <v>2872.87</v>
      </c>
      <c r="H15" s="8">
        <v>3741.66</v>
      </c>
      <c r="I15" s="8">
        <v>1</v>
      </c>
      <c r="J15" s="8" t="s">
        <v>28</v>
      </c>
      <c r="K15" s="8"/>
      <c r="L15" s="8" t="s">
        <v>710</v>
      </c>
      <c r="M15" s="8" t="s">
        <v>228</v>
      </c>
      <c r="N15" s="8" t="s">
        <v>711</v>
      </c>
      <c r="O15" s="9" t="s">
        <v>712</v>
      </c>
      <c r="P15" s="8" t="s">
        <v>648</v>
      </c>
      <c r="Q15" s="9" t="s">
        <v>713</v>
      </c>
      <c r="R15" s="8" t="s">
        <v>648</v>
      </c>
      <c r="S15" s="8" t="s">
        <v>61</v>
      </c>
      <c r="T15" s="8" t="s">
        <v>47</v>
      </c>
      <c r="U15" s="14" t="s">
        <v>648</v>
      </c>
      <c r="V15" s="8" t="s">
        <v>648</v>
      </c>
      <c r="W15" s="8" t="s">
        <v>700</v>
      </c>
      <c r="X15" s="8" t="s">
        <v>28</v>
      </c>
    </row>
    <row r="16" s="2" customFormat="1" spans="1:24">
      <c r="A16" s="8">
        <v>15</v>
      </c>
      <c r="B16" s="8" t="s">
        <v>646</v>
      </c>
      <c r="C16" s="9" t="s">
        <v>714</v>
      </c>
      <c r="D16" s="8" t="s">
        <v>47</v>
      </c>
      <c r="E16" s="8" t="s">
        <v>47</v>
      </c>
      <c r="F16" s="8">
        <v>15142.82</v>
      </c>
      <c r="G16" s="8">
        <v>454.28</v>
      </c>
      <c r="H16" s="8">
        <v>14688.54</v>
      </c>
      <c r="I16" s="8">
        <v>1</v>
      </c>
      <c r="J16" s="8" t="s">
        <v>28</v>
      </c>
      <c r="K16" s="8"/>
      <c r="L16" s="8" t="s">
        <v>710</v>
      </c>
      <c r="M16" s="8" t="s">
        <v>228</v>
      </c>
      <c r="N16" s="8" t="s">
        <v>715</v>
      </c>
      <c r="O16" s="9" t="s">
        <v>716</v>
      </c>
      <c r="P16" s="8" t="s">
        <v>648</v>
      </c>
      <c r="Q16" s="9" t="s">
        <v>717</v>
      </c>
      <c r="R16" s="8" t="s">
        <v>648</v>
      </c>
      <c r="S16" s="8" t="s">
        <v>61</v>
      </c>
      <c r="T16" s="8" t="s">
        <v>47</v>
      </c>
      <c r="U16" s="14" t="s">
        <v>648</v>
      </c>
      <c r="V16" s="8" t="s">
        <v>648</v>
      </c>
      <c r="W16" s="8" t="s">
        <v>700</v>
      </c>
      <c r="X16" s="8" t="s">
        <v>28</v>
      </c>
    </row>
    <row r="17" s="2" customFormat="1" spans="1:24">
      <c r="A17" s="8">
        <v>16</v>
      </c>
      <c r="B17" s="8" t="s">
        <v>718</v>
      </c>
      <c r="C17" s="9" t="s">
        <v>719</v>
      </c>
      <c r="D17" s="8" t="s">
        <v>47</v>
      </c>
      <c r="E17" s="8" t="s">
        <v>47</v>
      </c>
      <c r="F17" s="8">
        <v>1794.9</v>
      </c>
      <c r="G17" s="8">
        <v>634.29</v>
      </c>
      <c r="H17" s="8">
        <v>1160.61</v>
      </c>
      <c r="I17" s="8">
        <v>1</v>
      </c>
      <c r="J17" s="8" t="s">
        <v>28</v>
      </c>
      <c r="K17" s="8"/>
      <c r="L17" s="8" t="s">
        <v>61</v>
      </c>
      <c r="M17" s="8" t="s">
        <v>256</v>
      </c>
      <c r="N17" s="8" t="s">
        <v>720</v>
      </c>
      <c r="O17" s="9" t="s">
        <v>721</v>
      </c>
      <c r="P17" s="8" t="s">
        <v>648</v>
      </c>
      <c r="Q17" s="9" t="s">
        <v>722</v>
      </c>
      <c r="R17" s="8" t="s">
        <v>648</v>
      </c>
      <c r="S17" s="8" t="s">
        <v>61</v>
      </c>
      <c r="T17" s="8" t="s">
        <v>47</v>
      </c>
      <c r="U17" s="14" t="s">
        <v>648</v>
      </c>
      <c r="V17" s="8" t="s">
        <v>648</v>
      </c>
      <c r="W17" s="8" t="s">
        <v>700</v>
      </c>
      <c r="X17" s="8" t="s">
        <v>28</v>
      </c>
    </row>
    <row r="18" s="2" customFormat="1" spans="1:24">
      <c r="A18" s="8">
        <v>17</v>
      </c>
      <c r="B18" s="8" t="s">
        <v>693</v>
      </c>
      <c r="C18" s="9" t="s">
        <v>723</v>
      </c>
      <c r="D18" s="8" t="s">
        <v>47</v>
      </c>
      <c r="E18" s="8" t="s">
        <v>47</v>
      </c>
      <c r="F18" s="8">
        <v>14195.65</v>
      </c>
      <c r="G18" s="8">
        <v>425.87</v>
      </c>
      <c r="H18" s="8">
        <v>13769.78</v>
      </c>
      <c r="I18" s="8">
        <v>1</v>
      </c>
      <c r="J18" s="8" t="s">
        <v>28</v>
      </c>
      <c r="K18" s="8"/>
      <c r="L18" s="8" t="s">
        <v>61</v>
      </c>
      <c r="M18" s="8" t="s">
        <v>228</v>
      </c>
      <c r="N18" s="8" t="s">
        <v>724</v>
      </c>
      <c r="O18" s="9" t="s">
        <v>725</v>
      </c>
      <c r="P18" s="8" t="s">
        <v>726</v>
      </c>
      <c r="Q18" s="9" t="s">
        <v>727</v>
      </c>
      <c r="R18" s="8" t="s">
        <v>224</v>
      </c>
      <c r="S18" s="8" t="s">
        <v>728</v>
      </c>
      <c r="T18" s="8" t="s">
        <v>47</v>
      </c>
      <c r="U18" s="14">
        <v>95.5</v>
      </c>
      <c r="V18" s="8" t="s">
        <v>729</v>
      </c>
      <c r="W18" s="8" t="s">
        <v>730</v>
      </c>
      <c r="X18" s="8" t="s">
        <v>28</v>
      </c>
    </row>
    <row r="19" s="3" customFormat="1" spans="1:25">
      <c r="A19" s="10">
        <v>18</v>
      </c>
      <c r="B19" s="10" t="s">
        <v>693</v>
      </c>
      <c r="C19" s="11" t="s">
        <v>731</v>
      </c>
      <c r="D19" s="10" t="s">
        <v>47</v>
      </c>
      <c r="E19" s="10" t="s">
        <v>47</v>
      </c>
      <c r="F19" s="10">
        <v>11642.9</v>
      </c>
      <c r="G19" s="10">
        <v>349.29</v>
      </c>
      <c r="H19" s="10">
        <v>11293.61</v>
      </c>
      <c r="I19" s="10">
        <v>1</v>
      </c>
      <c r="J19" s="10" t="s">
        <v>28</v>
      </c>
      <c r="K19" s="10"/>
      <c r="L19" s="10" t="s">
        <v>732</v>
      </c>
      <c r="M19" s="10" t="s">
        <v>228</v>
      </c>
      <c r="N19" s="10" t="s">
        <v>733</v>
      </c>
      <c r="O19" s="11" t="s">
        <v>734</v>
      </c>
      <c r="P19" s="10" t="s">
        <v>648</v>
      </c>
      <c r="Q19" s="11" t="s">
        <v>735</v>
      </c>
      <c r="R19" s="10" t="s">
        <v>224</v>
      </c>
      <c r="S19" s="10" t="s">
        <v>48</v>
      </c>
      <c r="T19" s="10" t="s">
        <v>47</v>
      </c>
      <c r="U19" s="17" t="s">
        <v>648</v>
      </c>
      <c r="V19" s="18" t="s">
        <v>648</v>
      </c>
      <c r="W19" s="10" t="s">
        <v>700</v>
      </c>
      <c r="X19" s="10" t="s">
        <v>28</v>
      </c>
      <c r="Y19" s="3" t="s">
        <v>736</v>
      </c>
    </row>
    <row r="20" s="3" customFormat="1" spans="1:25">
      <c r="A20" s="10">
        <v>19</v>
      </c>
      <c r="B20" s="10" t="s">
        <v>693</v>
      </c>
      <c r="C20" s="11" t="s">
        <v>737</v>
      </c>
      <c r="D20" s="10" t="s">
        <v>47</v>
      </c>
      <c r="E20" s="10" t="s">
        <v>47</v>
      </c>
      <c r="F20" s="10">
        <v>13870.78</v>
      </c>
      <c r="G20" s="10">
        <v>416.12</v>
      </c>
      <c r="H20" s="10">
        <v>13454.66</v>
      </c>
      <c r="I20" s="10">
        <v>1</v>
      </c>
      <c r="J20" s="10" t="s">
        <v>28</v>
      </c>
      <c r="K20" s="10"/>
      <c r="L20" s="10" t="s">
        <v>738</v>
      </c>
      <c r="M20" s="10" t="s">
        <v>228</v>
      </c>
      <c r="N20" s="10" t="s">
        <v>739</v>
      </c>
      <c r="O20" s="11" t="s">
        <v>740</v>
      </c>
      <c r="P20" s="10" t="s">
        <v>648</v>
      </c>
      <c r="Q20" s="11" t="s">
        <v>741</v>
      </c>
      <c r="R20" s="10" t="s">
        <v>224</v>
      </c>
      <c r="S20" s="10" t="s">
        <v>48</v>
      </c>
      <c r="T20" s="10" t="s">
        <v>47</v>
      </c>
      <c r="U20" s="17" t="s">
        <v>648</v>
      </c>
      <c r="V20" s="18" t="s">
        <v>648</v>
      </c>
      <c r="W20" s="10" t="s">
        <v>700</v>
      </c>
      <c r="X20" s="10" t="s">
        <v>28</v>
      </c>
      <c r="Y20" s="3" t="s">
        <v>736</v>
      </c>
    </row>
    <row r="21" s="2" customFormat="1" spans="1:24">
      <c r="A21" s="8">
        <v>20</v>
      </c>
      <c r="B21" s="8" t="s">
        <v>646</v>
      </c>
      <c r="C21" s="9" t="s">
        <v>742</v>
      </c>
      <c r="D21" s="8" t="s">
        <v>47</v>
      </c>
      <c r="E21" s="8" t="s">
        <v>47</v>
      </c>
      <c r="F21" s="8">
        <v>5646.69</v>
      </c>
      <c r="G21" s="8">
        <v>169.4</v>
      </c>
      <c r="H21" s="8">
        <v>5477.29</v>
      </c>
      <c r="I21" s="8">
        <v>1</v>
      </c>
      <c r="J21" s="8" t="s">
        <v>28</v>
      </c>
      <c r="K21" s="8"/>
      <c r="L21" s="8" t="s">
        <v>48</v>
      </c>
      <c r="M21" s="8" t="s">
        <v>228</v>
      </c>
      <c r="N21" s="8" t="s">
        <v>743</v>
      </c>
      <c r="O21" s="9" t="s">
        <v>744</v>
      </c>
      <c r="P21" s="8" t="s">
        <v>648</v>
      </c>
      <c r="Q21" s="9" t="s">
        <v>745</v>
      </c>
      <c r="R21" s="8" t="s">
        <v>648</v>
      </c>
      <c r="S21" s="8" t="s">
        <v>48</v>
      </c>
      <c r="T21" s="8" t="s">
        <v>47</v>
      </c>
      <c r="U21" s="14" t="s">
        <v>648</v>
      </c>
      <c r="V21" s="15" t="s">
        <v>648</v>
      </c>
      <c r="W21" s="8" t="s">
        <v>700</v>
      </c>
      <c r="X21" s="8" t="s">
        <v>28</v>
      </c>
    </row>
    <row r="22" s="2" customFormat="1" spans="1:24">
      <c r="A22" s="8">
        <v>21</v>
      </c>
      <c r="B22" s="8" t="s">
        <v>646</v>
      </c>
      <c r="C22" s="9" t="s">
        <v>746</v>
      </c>
      <c r="D22" s="8" t="s">
        <v>47</v>
      </c>
      <c r="E22" s="8" t="s">
        <v>47</v>
      </c>
      <c r="F22" s="8">
        <v>5964.25</v>
      </c>
      <c r="G22" s="8">
        <v>178.93</v>
      </c>
      <c r="H22" s="8">
        <v>5785.32</v>
      </c>
      <c r="I22" s="8">
        <v>1</v>
      </c>
      <c r="J22" s="8" t="s">
        <v>28</v>
      </c>
      <c r="K22" s="8"/>
      <c r="L22" s="8" t="s">
        <v>48</v>
      </c>
      <c r="M22" s="8" t="s">
        <v>228</v>
      </c>
      <c r="N22" s="8" t="s">
        <v>747</v>
      </c>
      <c r="O22" s="9" t="s">
        <v>748</v>
      </c>
      <c r="P22" s="8" t="s">
        <v>648</v>
      </c>
      <c r="Q22" s="9" t="s">
        <v>749</v>
      </c>
      <c r="R22" s="8" t="s">
        <v>648</v>
      </c>
      <c r="S22" s="8" t="s">
        <v>48</v>
      </c>
      <c r="T22" s="8" t="s">
        <v>47</v>
      </c>
      <c r="U22" s="14" t="s">
        <v>648</v>
      </c>
      <c r="V22" s="15" t="s">
        <v>648</v>
      </c>
      <c r="W22" s="8" t="s">
        <v>700</v>
      </c>
      <c r="X22" s="8" t="s">
        <v>28</v>
      </c>
    </row>
    <row r="23" s="2" customFormat="1" spans="1:24">
      <c r="A23" s="8">
        <v>22</v>
      </c>
      <c r="B23" s="8" t="s">
        <v>646</v>
      </c>
      <c r="C23" s="9" t="s">
        <v>750</v>
      </c>
      <c r="D23" s="8" t="s">
        <v>47</v>
      </c>
      <c r="E23" s="8" t="s">
        <v>47</v>
      </c>
      <c r="F23" s="8">
        <v>9026.42</v>
      </c>
      <c r="G23" s="8">
        <v>270.79</v>
      </c>
      <c r="H23" s="8">
        <v>8755.63</v>
      </c>
      <c r="I23" s="8">
        <v>1</v>
      </c>
      <c r="J23" s="8" t="s">
        <v>28</v>
      </c>
      <c r="K23" s="8"/>
      <c r="L23" s="8" t="s">
        <v>48</v>
      </c>
      <c r="M23" s="8" t="s">
        <v>228</v>
      </c>
      <c r="N23" s="8" t="s">
        <v>751</v>
      </c>
      <c r="O23" s="9" t="s">
        <v>752</v>
      </c>
      <c r="P23" s="8" t="s">
        <v>648</v>
      </c>
      <c r="Q23" s="9" t="s">
        <v>753</v>
      </c>
      <c r="R23" s="8" t="s">
        <v>648</v>
      </c>
      <c r="S23" s="8" t="s">
        <v>48</v>
      </c>
      <c r="T23" s="8" t="s">
        <v>47</v>
      </c>
      <c r="U23" s="14" t="s">
        <v>648</v>
      </c>
      <c r="V23" s="15" t="s">
        <v>648</v>
      </c>
      <c r="W23" s="8" t="s">
        <v>700</v>
      </c>
      <c r="X23" s="8" t="s">
        <v>28</v>
      </c>
    </row>
    <row r="24" s="2" customFormat="1" spans="1:24">
      <c r="A24" s="8">
        <v>23</v>
      </c>
      <c r="B24" s="8" t="s">
        <v>646</v>
      </c>
      <c r="C24" s="9" t="s">
        <v>754</v>
      </c>
      <c r="D24" s="8" t="s">
        <v>47</v>
      </c>
      <c r="E24" s="8" t="s">
        <v>47</v>
      </c>
      <c r="F24" s="8">
        <v>17134.97</v>
      </c>
      <c r="G24" s="8">
        <v>3359.08</v>
      </c>
      <c r="H24" s="8">
        <v>13775.89</v>
      </c>
      <c r="I24" s="8">
        <v>1</v>
      </c>
      <c r="J24" s="8" t="s">
        <v>28</v>
      </c>
      <c r="K24" s="8"/>
      <c r="L24" s="8" t="s">
        <v>48</v>
      </c>
      <c r="M24" s="8" t="s">
        <v>228</v>
      </c>
      <c r="N24" s="8" t="s">
        <v>755</v>
      </c>
      <c r="O24" s="9" t="s">
        <v>756</v>
      </c>
      <c r="P24" s="8" t="s">
        <v>757</v>
      </c>
      <c r="Q24" s="9" t="s">
        <v>758</v>
      </c>
      <c r="R24" s="8" t="s">
        <v>648</v>
      </c>
      <c r="S24" s="8" t="s">
        <v>759</v>
      </c>
      <c r="T24" s="8" t="s">
        <v>47</v>
      </c>
      <c r="U24" s="14">
        <v>164</v>
      </c>
      <c r="V24" s="15" t="s">
        <v>760</v>
      </c>
      <c r="W24" s="8" t="s">
        <v>730</v>
      </c>
      <c r="X24" s="8" t="s">
        <v>28</v>
      </c>
    </row>
    <row r="25" s="2" customFormat="1" spans="1:24">
      <c r="A25" s="8">
        <v>24</v>
      </c>
      <c r="B25" s="8" t="s">
        <v>646</v>
      </c>
      <c r="C25" s="9" t="s">
        <v>761</v>
      </c>
      <c r="D25" s="8" t="s">
        <v>47</v>
      </c>
      <c r="E25" s="8" t="s">
        <v>47</v>
      </c>
      <c r="F25" s="8">
        <v>8179.69</v>
      </c>
      <c r="G25" s="8">
        <v>2668.14</v>
      </c>
      <c r="H25" s="8">
        <v>5511.55</v>
      </c>
      <c r="I25" s="8">
        <v>1</v>
      </c>
      <c r="J25" s="8" t="s">
        <v>28</v>
      </c>
      <c r="K25" s="8"/>
      <c r="L25" s="8" t="s">
        <v>48</v>
      </c>
      <c r="M25" s="8" t="s">
        <v>228</v>
      </c>
      <c r="N25" s="8" t="s">
        <v>762</v>
      </c>
      <c r="O25" s="9" t="s">
        <v>763</v>
      </c>
      <c r="P25" s="8" t="s">
        <v>764</v>
      </c>
      <c r="Q25" s="9" t="s">
        <v>765</v>
      </c>
      <c r="R25" s="8" t="s">
        <v>648</v>
      </c>
      <c r="S25" s="8" t="s">
        <v>48</v>
      </c>
      <c r="T25" s="8" t="s">
        <v>47</v>
      </c>
      <c r="U25" s="14" t="s">
        <v>648</v>
      </c>
      <c r="V25" s="15"/>
      <c r="W25" s="8" t="s">
        <v>700</v>
      </c>
      <c r="X25" s="8" t="s">
        <v>28</v>
      </c>
    </row>
    <row r="26" s="3" customFormat="1" spans="1:25">
      <c r="A26" s="10">
        <v>25</v>
      </c>
      <c r="B26" s="10" t="s">
        <v>646</v>
      </c>
      <c r="C26" s="11" t="s">
        <v>766</v>
      </c>
      <c r="D26" s="10" t="s">
        <v>47</v>
      </c>
      <c r="E26" s="10" t="s">
        <v>47</v>
      </c>
      <c r="F26" s="10">
        <v>19320.4</v>
      </c>
      <c r="G26" s="10">
        <v>579.61</v>
      </c>
      <c r="H26" s="10">
        <v>18740.79</v>
      </c>
      <c r="I26" s="10">
        <v>1</v>
      </c>
      <c r="J26" s="10" t="s">
        <v>28</v>
      </c>
      <c r="K26" s="10"/>
      <c r="L26" s="10" t="s">
        <v>767</v>
      </c>
      <c r="M26" s="10" t="s">
        <v>228</v>
      </c>
      <c r="N26" s="10" t="s">
        <v>768</v>
      </c>
      <c r="O26" s="11" t="s">
        <v>769</v>
      </c>
      <c r="P26" s="10" t="s">
        <v>648</v>
      </c>
      <c r="Q26" s="11" t="s">
        <v>770</v>
      </c>
      <c r="R26" s="10" t="s">
        <v>648</v>
      </c>
      <c r="S26" s="10" t="s">
        <v>48</v>
      </c>
      <c r="T26" s="10" t="s">
        <v>47</v>
      </c>
      <c r="U26" s="17" t="s">
        <v>648</v>
      </c>
      <c r="V26" s="18"/>
      <c r="W26" s="10" t="s">
        <v>700</v>
      </c>
      <c r="X26" s="10" t="s">
        <v>28</v>
      </c>
      <c r="Y26" s="3" t="s">
        <v>736</v>
      </c>
    </row>
    <row r="27" s="2" customFormat="1" spans="1:24">
      <c r="A27" s="8">
        <v>26</v>
      </c>
      <c r="B27" s="8" t="s">
        <v>771</v>
      </c>
      <c r="C27" s="9" t="s">
        <v>772</v>
      </c>
      <c r="D27" s="8" t="s">
        <v>47</v>
      </c>
      <c r="E27" s="8" t="s">
        <v>47</v>
      </c>
      <c r="F27" s="8">
        <v>9154.32</v>
      </c>
      <c r="G27" s="8">
        <v>274.63</v>
      </c>
      <c r="H27" s="8">
        <v>8879.69</v>
      </c>
      <c r="I27" s="8">
        <v>1</v>
      </c>
      <c r="J27" s="8" t="s">
        <v>28</v>
      </c>
      <c r="K27" s="8"/>
      <c r="L27" s="8" t="s">
        <v>648</v>
      </c>
      <c r="M27" s="8" t="s">
        <v>228</v>
      </c>
      <c r="N27" s="8" t="s">
        <v>773</v>
      </c>
      <c r="O27" s="9" t="s">
        <v>774</v>
      </c>
      <c r="P27" s="8" t="s">
        <v>648</v>
      </c>
      <c r="Q27" s="9" t="s">
        <v>775</v>
      </c>
      <c r="R27" s="8" t="s">
        <v>648</v>
      </c>
      <c r="S27" s="8" t="s">
        <v>61</v>
      </c>
      <c r="T27" s="8" t="s">
        <v>47</v>
      </c>
      <c r="U27" s="14" t="s">
        <v>648</v>
      </c>
      <c r="V27" s="15"/>
      <c r="W27" s="8" t="s">
        <v>700</v>
      </c>
      <c r="X27" s="8" t="s">
        <v>28</v>
      </c>
    </row>
    <row r="28" s="2" customFormat="1" spans="1:24">
      <c r="A28" s="8">
        <v>27</v>
      </c>
      <c r="B28" s="8" t="s">
        <v>771</v>
      </c>
      <c r="C28" s="9" t="s">
        <v>776</v>
      </c>
      <c r="D28" s="8" t="s">
        <v>47</v>
      </c>
      <c r="E28" s="8" t="s">
        <v>47</v>
      </c>
      <c r="F28" s="8">
        <v>14465.16</v>
      </c>
      <c r="G28" s="8">
        <v>433.95</v>
      </c>
      <c r="H28" s="8">
        <v>14031.21</v>
      </c>
      <c r="I28" s="8">
        <v>1</v>
      </c>
      <c r="J28" s="8" t="s">
        <v>28</v>
      </c>
      <c r="K28" s="8"/>
      <c r="L28" s="8" t="s">
        <v>648</v>
      </c>
      <c r="M28" s="8" t="s">
        <v>228</v>
      </c>
      <c r="N28" s="8" t="s">
        <v>773</v>
      </c>
      <c r="O28" s="9" t="s">
        <v>774</v>
      </c>
      <c r="P28" s="8" t="s">
        <v>777</v>
      </c>
      <c r="Q28" s="9" t="s">
        <v>778</v>
      </c>
      <c r="R28" s="8" t="s">
        <v>648</v>
      </c>
      <c r="S28" s="8" t="s">
        <v>61</v>
      </c>
      <c r="T28" s="8" t="s">
        <v>47</v>
      </c>
      <c r="U28" s="14" t="s">
        <v>648</v>
      </c>
      <c r="V28" s="15"/>
      <c r="W28" s="8" t="s">
        <v>700</v>
      </c>
      <c r="X28" s="8" t="s">
        <v>28</v>
      </c>
    </row>
    <row r="29" s="2" customFormat="1" spans="1:24">
      <c r="A29" s="8">
        <v>28</v>
      </c>
      <c r="B29" s="8" t="s">
        <v>771</v>
      </c>
      <c r="C29" s="9" t="s">
        <v>779</v>
      </c>
      <c r="D29" s="8" t="s">
        <v>47</v>
      </c>
      <c r="E29" s="8" t="s">
        <v>47</v>
      </c>
      <c r="F29" s="8">
        <v>11568.71</v>
      </c>
      <c r="G29" s="8">
        <v>347.06</v>
      </c>
      <c r="H29" s="8">
        <v>11221.65</v>
      </c>
      <c r="I29" s="8">
        <v>1</v>
      </c>
      <c r="J29" s="8" t="s">
        <v>28</v>
      </c>
      <c r="K29" s="8"/>
      <c r="L29" s="8" t="s">
        <v>648</v>
      </c>
      <c r="M29" s="8" t="s">
        <v>228</v>
      </c>
      <c r="N29" s="8" t="s">
        <v>773</v>
      </c>
      <c r="O29" s="9" t="s">
        <v>774</v>
      </c>
      <c r="P29" s="8" t="s">
        <v>777</v>
      </c>
      <c r="Q29" s="9" t="s">
        <v>780</v>
      </c>
      <c r="R29" s="8" t="s">
        <v>648</v>
      </c>
      <c r="S29" s="8" t="s">
        <v>61</v>
      </c>
      <c r="T29" s="8" t="s">
        <v>47</v>
      </c>
      <c r="U29" s="14" t="s">
        <v>648</v>
      </c>
      <c r="V29" s="15"/>
      <c r="W29" s="8" t="s">
        <v>700</v>
      </c>
      <c r="X29" s="8" t="s">
        <v>28</v>
      </c>
    </row>
    <row r="30" s="2" customFormat="1" spans="1:24">
      <c r="A30" s="8">
        <v>29</v>
      </c>
      <c r="B30" s="8" t="s">
        <v>718</v>
      </c>
      <c r="C30" s="9" t="s">
        <v>781</v>
      </c>
      <c r="D30" s="8" t="s">
        <v>40</v>
      </c>
      <c r="E30" s="8" t="s">
        <v>40</v>
      </c>
      <c r="F30" s="8">
        <v>3413.22</v>
      </c>
      <c r="G30" s="8">
        <v>102.4</v>
      </c>
      <c r="H30" s="8">
        <v>3310.82</v>
      </c>
      <c r="I30" s="8">
        <v>1</v>
      </c>
      <c r="J30" s="8" t="s">
        <v>28</v>
      </c>
      <c r="K30" s="8"/>
      <c r="L30" s="8" t="s">
        <v>782</v>
      </c>
      <c r="M30" s="8" t="s">
        <v>783</v>
      </c>
      <c r="N30" s="8" t="s">
        <v>784</v>
      </c>
      <c r="O30" s="9" t="s">
        <v>785</v>
      </c>
      <c r="P30" s="8" t="s">
        <v>786</v>
      </c>
      <c r="Q30" s="9" t="s">
        <v>787</v>
      </c>
      <c r="R30" s="8" t="s">
        <v>648</v>
      </c>
      <c r="S30" s="8" t="s">
        <v>41</v>
      </c>
      <c r="T30" s="8" t="s">
        <v>41</v>
      </c>
      <c r="U30" s="14" t="s">
        <v>648</v>
      </c>
      <c r="V30" s="15"/>
      <c r="W30" s="8" t="s">
        <v>700</v>
      </c>
      <c r="X30" s="8" t="s">
        <v>28</v>
      </c>
    </row>
    <row r="31" s="2" customFormat="1" spans="1:24">
      <c r="A31" s="8">
        <v>30</v>
      </c>
      <c r="B31" s="8" t="s">
        <v>646</v>
      </c>
      <c r="C31" s="9" t="s">
        <v>788</v>
      </c>
      <c r="D31" s="8" t="s">
        <v>40</v>
      </c>
      <c r="E31" s="8" t="s">
        <v>40</v>
      </c>
      <c r="F31" s="8">
        <v>2540.17</v>
      </c>
      <c r="G31" s="8">
        <v>76.21</v>
      </c>
      <c r="H31" s="8">
        <v>2463.96</v>
      </c>
      <c r="I31" s="8">
        <v>1</v>
      </c>
      <c r="J31" s="8" t="s">
        <v>28</v>
      </c>
      <c r="K31" s="8"/>
      <c r="L31" s="8" t="s">
        <v>782</v>
      </c>
      <c r="M31" s="8" t="s">
        <v>783</v>
      </c>
      <c r="N31" s="8" t="s">
        <v>789</v>
      </c>
      <c r="O31" s="9" t="s">
        <v>790</v>
      </c>
      <c r="P31" s="8" t="s">
        <v>786</v>
      </c>
      <c r="Q31" s="9" t="s">
        <v>791</v>
      </c>
      <c r="R31" s="8" t="s">
        <v>648</v>
      </c>
      <c r="S31" s="8" t="s">
        <v>41</v>
      </c>
      <c r="T31" s="8" t="s">
        <v>41</v>
      </c>
      <c r="U31" s="14" t="s">
        <v>648</v>
      </c>
      <c r="V31" s="15"/>
      <c r="W31" s="8" t="s">
        <v>700</v>
      </c>
      <c r="X31" s="8" t="s">
        <v>28</v>
      </c>
    </row>
    <row r="32" s="2" customFormat="1" spans="1:24">
      <c r="A32" s="8">
        <v>31</v>
      </c>
      <c r="B32" s="8" t="s">
        <v>646</v>
      </c>
      <c r="C32" s="9" t="s">
        <v>792</v>
      </c>
      <c r="D32" s="8" t="s">
        <v>40</v>
      </c>
      <c r="E32" s="8" t="s">
        <v>40</v>
      </c>
      <c r="F32" s="8">
        <v>2591.66</v>
      </c>
      <c r="G32" s="8">
        <v>147.58</v>
      </c>
      <c r="H32" s="8">
        <v>2444.08</v>
      </c>
      <c r="I32" s="8">
        <v>1</v>
      </c>
      <c r="J32" s="8" t="s">
        <v>28</v>
      </c>
      <c r="K32" s="8"/>
      <c r="L32" s="8" t="s">
        <v>782</v>
      </c>
      <c r="M32" s="8" t="s">
        <v>783</v>
      </c>
      <c r="N32" s="8" t="s">
        <v>793</v>
      </c>
      <c r="O32" s="9" t="s">
        <v>794</v>
      </c>
      <c r="P32" s="8" t="s">
        <v>786</v>
      </c>
      <c r="Q32" s="9" t="s">
        <v>795</v>
      </c>
      <c r="R32" s="8" t="s">
        <v>648</v>
      </c>
      <c r="S32" s="8" t="s">
        <v>41</v>
      </c>
      <c r="T32" s="8" t="s">
        <v>41</v>
      </c>
      <c r="U32" s="14" t="s">
        <v>648</v>
      </c>
      <c r="V32" s="15"/>
      <c r="W32" s="8" t="s">
        <v>700</v>
      </c>
      <c r="X32" s="8" t="s">
        <v>28</v>
      </c>
    </row>
    <row r="33" s="2" customFormat="1" spans="1:24">
      <c r="A33" s="8">
        <v>32</v>
      </c>
      <c r="B33" s="8" t="s">
        <v>796</v>
      </c>
      <c r="C33" s="9" t="s">
        <v>797</v>
      </c>
      <c r="D33" s="8" t="s">
        <v>40</v>
      </c>
      <c r="E33" s="8" t="s">
        <v>40</v>
      </c>
      <c r="F33" s="8">
        <v>1730.51</v>
      </c>
      <c r="G33" s="8">
        <v>51.92</v>
      </c>
      <c r="H33" s="8">
        <v>1678.59</v>
      </c>
      <c r="I33" s="8">
        <v>1</v>
      </c>
      <c r="J33" s="8" t="s">
        <v>28</v>
      </c>
      <c r="K33" s="8"/>
      <c r="L33" s="8" t="s">
        <v>782</v>
      </c>
      <c r="M33" s="8" t="s">
        <v>783</v>
      </c>
      <c r="N33" s="8" t="s">
        <v>798</v>
      </c>
      <c r="O33" s="9" t="s">
        <v>799</v>
      </c>
      <c r="P33" s="8" t="s">
        <v>786</v>
      </c>
      <c r="Q33" s="9" t="s">
        <v>800</v>
      </c>
      <c r="R33" s="8" t="s">
        <v>648</v>
      </c>
      <c r="S33" s="8" t="s">
        <v>41</v>
      </c>
      <c r="T33" s="8" t="s">
        <v>41</v>
      </c>
      <c r="U33" s="14" t="s">
        <v>648</v>
      </c>
      <c r="V33" s="15"/>
      <c r="W33" s="8" t="s">
        <v>700</v>
      </c>
      <c r="X33" s="8" t="s">
        <v>28</v>
      </c>
    </row>
    <row r="34" s="2" customFormat="1" spans="1:24">
      <c r="A34" s="8">
        <v>33</v>
      </c>
      <c r="B34" s="8" t="s">
        <v>646</v>
      </c>
      <c r="C34" s="9" t="s">
        <v>801</v>
      </c>
      <c r="D34" s="8" t="s">
        <v>40</v>
      </c>
      <c r="E34" s="8" t="s">
        <v>40</v>
      </c>
      <c r="F34" s="8">
        <v>8125.94</v>
      </c>
      <c r="G34" s="8">
        <v>243.78</v>
      </c>
      <c r="H34" s="8">
        <v>7882.16</v>
      </c>
      <c r="I34" s="8">
        <v>1</v>
      </c>
      <c r="J34" s="8" t="s">
        <v>28</v>
      </c>
      <c r="K34" s="8"/>
      <c r="L34" s="8" t="s">
        <v>782</v>
      </c>
      <c r="M34" s="8" t="s">
        <v>783</v>
      </c>
      <c r="N34" s="8" t="s">
        <v>802</v>
      </c>
      <c r="O34" s="9" t="s">
        <v>803</v>
      </c>
      <c r="P34" s="8" t="s">
        <v>786</v>
      </c>
      <c r="Q34" s="9" t="s">
        <v>804</v>
      </c>
      <c r="R34" s="8" t="s">
        <v>648</v>
      </c>
      <c r="S34" s="8" t="s">
        <v>41</v>
      </c>
      <c r="T34" s="8" t="s">
        <v>41</v>
      </c>
      <c r="U34" s="14" t="s">
        <v>648</v>
      </c>
      <c r="V34" s="15"/>
      <c r="W34" s="8" t="s">
        <v>700</v>
      </c>
      <c r="X34" s="8" t="s">
        <v>28</v>
      </c>
    </row>
    <row r="35" s="2" customFormat="1" spans="1:24">
      <c r="A35" s="8">
        <v>34</v>
      </c>
      <c r="B35" s="8" t="s">
        <v>693</v>
      </c>
      <c r="C35" s="9" t="s">
        <v>805</v>
      </c>
      <c r="D35" s="8" t="s">
        <v>40</v>
      </c>
      <c r="E35" s="8" t="s">
        <v>40</v>
      </c>
      <c r="F35" s="8">
        <v>2937.64</v>
      </c>
      <c r="G35" s="8">
        <v>88.13</v>
      </c>
      <c r="H35" s="8">
        <v>2849.51</v>
      </c>
      <c r="I35" s="8">
        <v>1</v>
      </c>
      <c r="J35" s="8" t="s">
        <v>28</v>
      </c>
      <c r="K35" s="8"/>
      <c r="L35" s="8" t="s">
        <v>782</v>
      </c>
      <c r="M35" s="8" t="s">
        <v>783</v>
      </c>
      <c r="N35" s="8" t="s">
        <v>806</v>
      </c>
      <c r="O35" s="9" t="s">
        <v>807</v>
      </c>
      <c r="P35" s="8" t="s">
        <v>786</v>
      </c>
      <c r="Q35" s="9" t="s">
        <v>808</v>
      </c>
      <c r="R35" s="8" t="s">
        <v>224</v>
      </c>
      <c r="S35" s="8" t="s">
        <v>41</v>
      </c>
      <c r="T35" s="8" t="s">
        <v>41</v>
      </c>
      <c r="U35" s="14" t="s">
        <v>648</v>
      </c>
      <c r="V35" s="8"/>
      <c r="W35" s="8" t="s">
        <v>700</v>
      </c>
      <c r="X35" s="8" t="s">
        <v>28</v>
      </c>
    </row>
    <row r="36" s="2" customFormat="1" spans="1:24">
      <c r="A36" s="8">
        <v>35</v>
      </c>
      <c r="B36" s="8" t="s">
        <v>646</v>
      </c>
      <c r="C36" s="9" t="s">
        <v>809</v>
      </c>
      <c r="D36" s="8" t="s">
        <v>40</v>
      </c>
      <c r="E36" s="8" t="s">
        <v>40</v>
      </c>
      <c r="F36" s="8">
        <v>3915.54</v>
      </c>
      <c r="G36" s="8">
        <v>1032.38</v>
      </c>
      <c r="H36" s="8">
        <v>2883.16</v>
      </c>
      <c r="I36" s="8">
        <v>1</v>
      </c>
      <c r="J36" s="8" t="s">
        <v>28</v>
      </c>
      <c r="K36" s="8"/>
      <c r="L36" s="8" t="s">
        <v>810</v>
      </c>
      <c r="M36" s="8" t="s">
        <v>573</v>
      </c>
      <c r="N36" s="8" t="s">
        <v>811</v>
      </c>
      <c r="O36" s="9" t="s">
        <v>812</v>
      </c>
      <c r="P36" s="8" t="s">
        <v>786</v>
      </c>
      <c r="Q36" s="9" t="s">
        <v>813</v>
      </c>
      <c r="R36" s="8" t="s">
        <v>648</v>
      </c>
      <c r="S36" s="8" t="s">
        <v>41</v>
      </c>
      <c r="T36" s="8" t="s">
        <v>41</v>
      </c>
      <c r="U36" s="14" t="s">
        <v>648</v>
      </c>
      <c r="V36" s="8"/>
      <c r="W36" s="8" t="s">
        <v>700</v>
      </c>
      <c r="X36" s="8" t="s">
        <v>28</v>
      </c>
    </row>
    <row r="37" s="2" customFormat="1" spans="1:24">
      <c r="A37" s="8">
        <v>36</v>
      </c>
      <c r="B37" s="8" t="s">
        <v>646</v>
      </c>
      <c r="C37" s="9" t="s">
        <v>814</v>
      </c>
      <c r="D37" s="8" t="s">
        <v>40</v>
      </c>
      <c r="E37" s="8" t="s">
        <v>40</v>
      </c>
      <c r="F37" s="8">
        <v>4139.16</v>
      </c>
      <c r="G37" s="8">
        <v>2119.79</v>
      </c>
      <c r="H37" s="8">
        <v>2019.37</v>
      </c>
      <c r="I37" s="8">
        <v>1</v>
      </c>
      <c r="J37" s="8" t="s">
        <v>28</v>
      </c>
      <c r="K37" s="8"/>
      <c r="L37" s="8" t="s">
        <v>810</v>
      </c>
      <c r="M37" s="8" t="s">
        <v>573</v>
      </c>
      <c r="N37" s="8" t="s">
        <v>815</v>
      </c>
      <c r="O37" s="9" t="s">
        <v>816</v>
      </c>
      <c r="P37" s="8" t="s">
        <v>786</v>
      </c>
      <c r="Q37" s="9" t="s">
        <v>817</v>
      </c>
      <c r="R37" s="8" t="s">
        <v>648</v>
      </c>
      <c r="S37" s="8" t="s">
        <v>41</v>
      </c>
      <c r="T37" s="8" t="s">
        <v>41</v>
      </c>
      <c r="U37" s="14" t="s">
        <v>648</v>
      </c>
      <c r="V37" s="8"/>
      <c r="W37" s="8" t="s">
        <v>700</v>
      </c>
      <c r="X37" s="8" t="s">
        <v>28</v>
      </c>
    </row>
    <row r="38" s="2" customFormat="1" spans="1:24">
      <c r="A38" s="8">
        <v>37</v>
      </c>
      <c r="B38" s="8" t="s">
        <v>646</v>
      </c>
      <c r="C38" s="9" t="s">
        <v>818</v>
      </c>
      <c r="D38" s="8" t="s">
        <v>40</v>
      </c>
      <c r="E38" s="8" t="s">
        <v>40</v>
      </c>
      <c r="F38" s="8">
        <v>3169.34</v>
      </c>
      <c r="G38" s="8">
        <v>95.08</v>
      </c>
      <c r="H38" s="8">
        <v>3074.26</v>
      </c>
      <c r="I38" s="8">
        <v>1</v>
      </c>
      <c r="J38" s="8" t="s">
        <v>28</v>
      </c>
      <c r="K38" s="8"/>
      <c r="L38" s="8" t="s">
        <v>810</v>
      </c>
      <c r="M38" s="8" t="s">
        <v>573</v>
      </c>
      <c r="N38" s="8" t="s">
        <v>819</v>
      </c>
      <c r="O38" s="9" t="s">
        <v>820</v>
      </c>
      <c r="P38" s="8" t="s">
        <v>786</v>
      </c>
      <c r="Q38" s="9" t="s">
        <v>821</v>
      </c>
      <c r="R38" s="8" t="s">
        <v>648</v>
      </c>
      <c r="S38" s="8" t="s">
        <v>41</v>
      </c>
      <c r="T38" s="8" t="s">
        <v>41</v>
      </c>
      <c r="U38" s="14" t="s">
        <v>648</v>
      </c>
      <c r="V38" s="8"/>
      <c r="W38" s="8" t="s">
        <v>700</v>
      </c>
      <c r="X38" s="8" t="s">
        <v>28</v>
      </c>
    </row>
    <row r="39" s="2" customFormat="1" spans="1:24">
      <c r="A39" s="8">
        <v>38</v>
      </c>
      <c r="B39" s="8" t="s">
        <v>646</v>
      </c>
      <c r="C39" s="9" t="s">
        <v>822</v>
      </c>
      <c r="D39" s="8" t="s">
        <v>40</v>
      </c>
      <c r="E39" s="8" t="s">
        <v>40</v>
      </c>
      <c r="F39" s="8">
        <v>2558.97</v>
      </c>
      <c r="G39" s="8">
        <v>76.77</v>
      </c>
      <c r="H39" s="8">
        <v>2482.2</v>
      </c>
      <c r="I39" s="8">
        <v>1</v>
      </c>
      <c r="J39" s="8" t="s">
        <v>28</v>
      </c>
      <c r="K39" s="8"/>
      <c r="L39" s="8" t="s">
        <v>810</v>
      </c>
      <c r="M39" s="8" t="s">
        <v>573</v>
      </c>
      <c r="N39" s="8" t="s">
        <v>823</v>
      </c>
      <c r="O39" s="9" t="s">
        <v>824</v>
      </c>
      <c r="P39" s="8" t="s">
        <v>786</v>
      </c>
      <c r="Q39" s="9" t="s">
        <v>825</v>
      </c>
      <c r="R39" s="8" t="s">
        <v>648</v>
      </c>
      <c r="S39" s="8" t="s">
        <v>41</v>
      </c>
      <c r="T39" s="8" t="s">
        <v>41</v>
      </c>
      <c r="U39" s="14" t="s">
        <v>648</v>
      </c>
      <c r="V39" s="15"/>
      <c r="W39" s="8" t="s">
        <v>700</v>
      </c>
      <c r="X39" s="8" t="s">
        <v>28</v>
      </c>
    </row>
    <row r="40" s="2" customFormat="1" spans="1:24">
      <c r="A40" s="8">
        <v>39</v>
      </c>
      <c r="B40" s="8" t="s">
        <v>646</v>
      </c>
      <c r="C40" s="9" t="s">
        <v>826</v>
      </c>
      <c r="D40" s="8" t="s">
        <v>40</v>
      </c>
      <c r="E40" s="8" t="s">
        <v>40</v>
      </c>
      <c r="F40" s="8">
        <v>4171.32</v>
      </c>
      <c r="G40" s="8">
        <v>970.32</v>
      </c>
      <c r="H40" s="8">
        <v>3201</v>
      </c>
      <c r="I40" s="8">
        <v>1</v>
      </c>
      <c r="J40" s="8" t="s">
        <v>28</v>
      </c>
      <c r="K40" s="8"/>
      <c r="L40" s="8" t="s">
        <v>572</v>
      </c>
      <c r="M40" s="8" t="s">
        <v>573</v>
      </c>
      <c r="N40" s="8" t="s">
        <v>827</v>
      </c>
      <c r="O40" s="9" t="s">
        <v>828</v>
      </c>
      <c r="P40" s="8" t="s">
        <v>786</v>
      </c>
      <c r="Q40" s="9" t="s">
        <v>829</v>
      </c>
      <c r="R40" s="8" t="s">
        <v>648</v>
      </c>
      <c r="S40" s="8" t="s">
        <v>41</v>
      </c>
      <c r="T40" s="8" t="s">
        <v>41</v>
      </c>
      <c r="U40" s="14" t="s">
        <v>648</v>
      </c>
      <c r="V40" s="15"/>
      <c r="W40" s="8" t="s">
        <v>700</v>
      </c>
      <c r="X40" s="8" t="s">
        <v>28</v>
      </c>
    </row>
    <row r="41" s="2" customFormat="1" spans="1:24">
      <c r="A41" s="8">
        <v>40</v>
      </c>
      <c r="B41" s="8" t="s">
        <v>646</v>
      </c>
      <c r="C41" s="9" t="s">
        <v>830</v>
      </c>
      <c r="D41" s="8" t="s">
        <v>40</v>
      </c>
      <c r="E41" s="8" t="s">
        <v>40</v>
      </c>
      <c r="F41" s="8">
        <v>3723.44</v>
      </c>
      <c r="G41" s="8">
        <v>111.7</v>
      </c>
      <c r="H41" s="8">
        <v>3611.74</v>
      </c>
      <c r="I41" s="8">
        <v>1</v>
      </c>
      <c r="J41" s="8" t="s">
        <v>28</v>
      </c>
      <c r="K41" s="8"/>
      <c r="L41" s="8" t="s">
        <v>572</v>
      </c>
      <c r="M41" s="8" t="s">
        <v>573</v>
      </c>
      <c r="N41" s="8" t="s">
        <v>831</v>
      </c>
      <c r="O41" s="9" t="s">
        <v>832</v>
      </c>
      <c r="P41" s="8" t="s">
        <v>786</v>
      </c>
      <c r="Q41" s="9" t="s">
        <v>833</v>
      </c>
      <c r="R41" s="8" t="s">
        <v>648</v>
      </c>
      <c r="S41" s="8" t="s">
        <v>41</v>
      </c>
      <c r="T41" s="8" t="s">
        <v>41</v>
      </c>
      <c r="U41" s="14" t="s">
        <v>648</v>
      </c>
      <c r="V41" s="15"/>
      <c r="W41" s="8" t="s">
        <v>700</v>
      </c>
      <c r="X41" s="8" t="s">
        <v>28</v>
      </c>
    </row>
    <row r="42" s="2" customFormat="1" spans="1:24">
      <c r="A42" s="8">
        <v>41</v>
      </c>
      <c r="B42" s="8" t="s">
        <v>646</v>
      </c>
      <c r="C42" s="9" t="s">
        <v>834</v>
      </c>
      <c r="D42" s="8" t="s">
        <v>40</v>
      </c>
      <c r="E42" s="8" t="s">
        <v>40</v>
      </c>
      <c r="F42" s="8">
        <v>3504.56</v>
      </c>
      <c r="G42" s="8">
        <v>105.14</v>
      </c>
      <c r="H42" s="8">
        <v>3399.42</v>
      </c>
      <c r="I42" s="8">
        <v>1</v>
      </c>
      <c r="J42" s="8" t="s">
        <v>28</v>
      </c>
      <c r="K42" s="8"/>
      <c r="L42" s="8" t="s">
        <v>572</v>
      </c>
      <c r="M42" s="8" t="s">
        <v>573</v>
      </c>
      <c r="N42" s="8" t="s">
        <v>835</v>
      </c>
      <c r="O42" s="9" t="s">
        <v>836</v>
      </c>
      <c r="P42" s="8" t="s">
        <v>786</v>
      </c>
      <c r="Q42" s="9" t="s">
        <v>837</v>
      </c>
      <c r="R42" s="8" t="s">
        <v>648</v>
      </c>
      <c r="S42" s="8" t="s">
        <v>41</v>
      </c>
      <c r="T42" s="8" t="s">
        <v>41</v>
      </c>
      <c r="U42" s="14" t="s">
        <v>648</v>
      </c>
      <c r="V42" s="15"/>
      <c r="W42" s="8" t="s">
        <v>700</v>
      </c>
      <c r="X42" s="8" t="s">
        <v>28</v>
      </c>
    </row>
    <row r="43" s="2" customFormat="1" spans="1:24">
      <c r="A43" s="8">
        <v>42</v>
      </c>
      <c r="B43" s="8" t="s">
        <v>653</v>
      </c>
      <c r="C43" s="9" t="s">
        <v>838</v>
      </c>
      <c r="D43" s="8" t="s">
        <v>40</v>
      </c>
      <c r="E43" s="8" t="s">
        <v>40</v>
      </c>
      <c r="F43" s="8">
        <v>2617.09</v>
      </c>
      <c r="G43" s="8">
        <v>78.51</v>
      </c>
      <c r="H43" s="8">
        <v>2538.58</v>
      </c>
      <c r="I43" s="8">
        <v>1</v>
      </c>
      <c r="J43" s="8" t="s">
        <v>28</v>
      </c>
      <c r="K43" s="8"/>
      <c r="L43" s="8" t="s">
        <v>551</v>
      </c>
      <c r="M43" s="8" t="s">
        <v>588</v>
      </c>
      <c r="N43" s="8" t="s">
        <v>839</v>
      </c>
      <c r="O43" s="9" t="s">
        <v>840</v>
      </c>
      <c r="P43" s="8" t="s">
        <v>786</v>
      </c>
      <c r="Q43" s="9" t="s">
        <v>841</v>
      </c>
      <c r="R43" s="8" t="s">
        <v>648</v>
      </c>
      <c r="S43" s="8" t="s">
        <v>41</v>
      </c>
      <c r="T43" s="8" t="s">
        <v>41</v>
      </c>
      <c r="U43" s="14" t="s">
        <v>648</v>
      </c>
      <c r="V43" s="15"/>
      <c r="W43" s="8" t="s">
        <v>700</v>
      </c>
      <c r="X43" s="8" t="s">
        <v>28</v>
      </c>
    </row>
    <row r="44" s="2" customFormat="1" spans="1:24">
      <c r="A44" s="8">
        <v>43</v>
      </c>
      <c r="B44" s="8" t="s">
        <v>646</v>
      </c>
      <c r="C44" s="9" t="s">
        <v>842</v>
      </c>
      <c r="D44" s="8" t="s">
        <v>40</v>
      </c>
      <c r="E44" s="8" t="s">
        <v>40</v>
      </c>
      <c r="F44" s="8">
        <v>3724.48</v>
      </c>
      <c r="G44" s="8">
        <v>111.73</v>
      </c>
      <c r="H44" s="8">
        <v>3612.75</v>
      </c>
      <c r="I44" s="8">
        <v>1</v>
      </c>
      <c r="J44" s="8" t="s">
        <v>28</v>
      </c>
      <c r="K44" s="8"/>
      <c r="L44" s="8" t="s">
        <v>41</v>
      </c>
      <c r="M44" s="8" t="s">
        <v>228</v>
      </c>
      <c r="N44" s="8" t="s">
        <v>843</v>
      </c>
      <c r="O44" s="9" t="s">
        <v>844</v>
      </c>
      <c r="P44" s="8" t="s">
        <v>786</v>
      </c>
      <c r="Q44" s="9" t="s">
        <v>845</v>
      </c>
      <c r="R44" s="8" t="s">
        <v>648</v>
      </c>
      <c r="S44" s="8" t="s">
        <v>41</v>
      </c>
      <c r="T44" s="8" t="s">
        <v>41</v>
      </c>
      <c r="U44" s="14" t="s">
        <v>648</v>
      </c>
      <c r="V44" s="15"/>
      <c r="W44" s="8" t="s">
        <v>700</v>
      </c>
      <c r="X44" s="8" t="s">
        <v>28</v>
      </c>
    </row>
    <row r="45" s="2" customFormat="1" spans="1:24">
      <c r="A45" s="8">
        <v>44</v>
      </c>
      <c r="B45" s="8" t="s">
        <v>646</v>
      </c>
      <c r="C45" s="9" t="s">
        <v>846</v>
      </c>
      <c r="D45" s="8" t="s">
        <v>40</v>
      </c>
      <c r="E45" s="8" t="s">
        <v>40</v>
      </c>
      <c r="F45" s="8">
        <v>2925.07</v>
      </c>
      <c r="G45" s="8">
        <v>87.75</v>
      </c>
      <c r="H45" s="8">
        <v>2837.32</v>
      </c>
      <c r="I45" s="8">
        <v>1</v>
      </c>
      <c r="J45" s="8" t="s">
        <v>28</v>
      </c>
      <c r="K45" s="8"/>
      <c r="L45" s="8" t="s">
        <v>41</v>
      </c>
      <c r="M45" s="8" t="s">
        <v>228</v>
      </c>
      <c r="N45" s="8" t="s">
        <v>847</v>
      </c>
      <c r="O45" s="9" t="s">
        <v>848</v>
      </c>
      <c r="P45" s="8" t="s">
        <v>786</v>
      </c>
      <c r="Q45" s="9" t="s">
        <v>849</v>
      </c>
      <c r="R45" s="8" t="s">
        <v>648</v>
      </c>
      <c r="S45" s="8" t="s">
        <v>41</v>
      </c>
      <c r="T45" s="8" t="s">
        <v>41</v>
      </c>
      <c r="U45" s="14" t="s">
        <v>648</v>
      </c>
      <c r="V45" s="15"/>
      <c r="W45" s="8" t="s">
        <v>700</v>
      </c>
      <c r="X45" s="8" t="s">
        <v>28</v>
      </c>
    </row>
    <row r="46" s="2" customFormat="1" spans="1:24">
      <c r="A46" s="8">
        <v>45</v>
      </c>
      <c r="B46" s="8" t="s">
        <v>646</v>
      </c>
      <c r="C46" s="9" t="s">
        <v>850</v>
      </c>
      <c r="D46" s="8" t="s">
        <v>40</v>
      </c>
      <c r="E46" s="8" t="s">
        <v>40</v>
      </c>
      <c r="F46" s="8">
        <v>4348.96</v>
      </c>
      <c r="G46" s="8">
        <v>130.47</v>
      </c>
      <c r="H46" s="8">
        <v>4218.49</v>
      </c>
      <c r="I46" s="8">
        <v>1</v>
      </c>
      <c r="J46" s="8" t="s">
        <v>28</v>
      </c>
      <c r="K46" s="8"/>
      <c r="L46" s="8" t="s">
        <v>41</v>
      </c>
      <c r="M46" s="8" t="s">
        <v>228</v>
      </c>
      <c r="N46" s="8" t="s">
        <v>851</v>
      </c>
      <c r="O46" s="9" t="s">
        <v>852</v>
      </c>
      <c r="P46" s="8" t="s">
        <v>786</v>
      </c>
      <c r="Q46" s="9" t="s">
        <v>853</v>
      </c>
      <c r="R46" s="8" t="s">
        <v>648</v>
      </c>
      <c r="S46" s="8" t="s">
        <v>41</v>
      </c>
      <c r="T46" s="8" t="s">
        <v>41</v>
      </c>
      <c r="U46" s="14" t="s">
        <v>648</v>
      </c>
      <c r="V46" s="15"/>
      <c r="W46" s="8" t="s">
        <v>700</v>
      </c>
      <c r="X46" s="8" t="s">
        <v>28</v>
      </c>
    </row>
    <row r="47" s="2" customFormat="1" spans="1:24">
      <c r="A47" s="8">
        <v>46</v>
      </c>
      <c r="B47" s="8" t="s">
        <v>646</v>
      </c>
      <c r="C47" s="9" t="s">
        <v>854</v>
      </c>
      <c r="D47" s="8" t="s">
        <v>40</v>
      </c>
      <c r="E47" s="8" t="s">
        <v>40</v>
      </c>
      <c r="F47" s="8">
        <v>3588.9</v>
      </c>
      <c r="G47" s="8">
        <v>107.67</v>
      </c>
      <c r="H47" s="8">
        <v>3481.23</v>
      </c>
      <c r="I47" s="8">
        <v>1</v>
      </c>
      <c r="J47" s="8" t="s">
        <v>28</v>
      </c>
      <c r="K47" s="8"/>
      <c r="L47" s="8" t="s">
        <v>41</v>
      </c>
      <c r="M47" s="8" t="s">
        <v>228</v>
      </c>
      <c r="N47" s="8" t="s">
        <v>855</v>
      </c>
      <c r="O47" s="9" t="s">
        <v>856</v>
      </c>
      <c r="P47" s="8" t="s">
        <v>786</v>
      </c>
      <c r="Q47" s="9" t="s">
        <v>857</v>
      </c>
      <c r="R47" s="8" t="s">
        <v>648</v>
      </c>
      <c r="S47" s="8" t="s">
        <v>41</v>
      </c>
      <c r="T47" s="8" t="s">
        <v>41</v>
      </c>
      <c r="U47" s="14" t="s">
        <v>648</v>
      </c>
      <c r="V47" s="15"/>
      <c r="W47" s="8" t="s">
        <v>700</v>
      </c>
      <c r="X47" s="8" t="s">
        <v>28</v>
      </c>
    </row>
    <row r="48" s="2" customFormat="1" spans="1:24">
      <c r="A48" s="8">
        <v>47</v>
      </c>
      <c r="B48" s="8" t="s">
        <v>646</v>
      </c>
      <c r="C48" s="9" t="s">
        <v>858</v>
      </c>
      <c r="D48" s="8" t="s">
        <v>40</v>
      </c>
      <c r="E48" s="8" t="s">
        <v>40</v>
      </c>
      <c r="F48" s="8">
        <v>2751.52</v>
      </c>
      <c r="G48" s="8">
        <v>675.6</v>
      </c>
      <c r="H48" s="8">
        <v>2075.92</v>
      </c>
      <c r="I48" s="8">
        <v>1</v>
      </c>
      <c r="J48" s="8" t="s">
        <v>28</v>
      </c>
      <c r="K48" s="8"/>
      <c r="L48" s="8" t="s">
        <v>41</v>
      </c>
      <c r="M48" s="8" t="s">
        <v>228</v>
      </c>
      <c r="N48" s="8" t="s">
        <v>859</v>
      </c>
      <c r="O48" s="9" t="s">
        <v>860</v>
      </c>
      <c r="P48" s="8" t="s">
        <v>786</v>
      </c>
      <c r="Q48" s="9" t="s">
        <v>861</v>
      </c>
      <c r="R48" s="8" t="s">
        <v>648</v>
      </c>
      <c r="S48" s="8" t="s">
        <v>41</v>
      </c>
      <c r="T48" s="8" t="s">
        <v>41</v>
      </c>
      <c r="U48" s="14" t="s">
        <v>648</v>
      </c>
      <c r="V48" s="15"/>
      <c r="W48" s="8" t="s">
        <v>700</v>
      </c>
      <c r="X48" s="8" t="s">
        <v>28</v>
      </c>
    </row>
    <row r="49" s="2" customFormat="1" spans="1:24">
      <c r="A49" s="8">
        <v>48</v>
      </c>
      <c r="B49" s="8" t="s">
        <v>646</v>
      </c>
      <c r="C49" s="9" t="s">
        <v>862</v>
      </c>
      <c r="D49" s="8" t="s">
        <v>40</v>
      </c>
      <c r="E49" s="8" t="s">
        <v>40</v>
      </c>
      <c r="F49" s="8">
        <v>12031.35</v>
      </c>
      <c r="G49" s="8">
        <v>360.94</v>
      </c>
      <c r="H49" s="8">
        <v>11670.41</v>
      </c>
      <c r="I49" s="8">
        <v>1</v>
      </c>
      <c r="J49" s="8" t="s">
        <v>28</v>
      </c>
      <c r="K49" s="8"/>
      <c r="L49" s="8" t="s">
        <v>41</v>
      </c>
      <c r="M49" s="8" t="s">
        <v>228</v>
      </c>
      <c r="N49" s="8" t="s">
        <v>863</v>
      </c>
      <c r="O49" s="9" t="s">
        <v>864</v>
      </c>
      <c r="P49" s="8" t="s">
        <v>786</v>
      </c>
      <c r="Q49" s="9" t="s">
        <v>865</v>
      </c>
      <c r="R49" s="8" t="s">
        <v>648</v>
      </c>
      <c r="S49" s="8" t="s">
        <v>41</v>
      </c>
      <c r="T49" s="8" t="s">
        <v>41</v>
      </c>
      <c r="U49" s="14" t="s">
        <v>648</v>
      </c>
      <c r="V49" s="15"/>
      <c r="W49" s="8" t="s">
        <v>700</v>
      </c>
      <c r="X49" s="8" t="s">
        <v>28</v>
      </c>
    </row>
    <row r="50" s="2" customFormat="1" spans="1:24">
      <c r="A50" s="8">
        <v>49</v>
      </c>
      <c r="B50" s="8" t="s">
        <v>646</v>
      </c>
      <c r="C50" s="9" t="s">
        <v>866</v>
      </c>
      <c r="D50" s="8" t="s">
        <v>40</v>
      </c>
      <c r="E50" s="8" t="s">
        <v>40</v>
      </c>
      <c r="F50" s="8">
        <v>3790.95</v>
      </c>
      <c r="G50" s="8">
        <v>471.39</v>
      </c>
      <c r="H50" s="8">
        <v>3319.56</v>
      </c>
      <c r="I50" s="8">
        <v>1</v>
      </c>
      <c r="J50" s="8" t="s">
        <v>28</v>
      </c>
      <c r="K50" s="8"/>
      <c r="L50" s="8" t="s">
        <v>41</v>
      </c>
      <c r="M50" s="8" t="s">
        <v>228</v>
      </c>
      <c r="N50" s="8" t="s">
        <v>863</v>
      </c>
      <c r="O50" s="9" t="s">
        <v>864</v>
      </c>
      <c r="P50" s="8" t="s">
        <v>786</v>
      </c>
      <c r="Q50" s="9" t="s">
        <v>867</v>
      </c>
      <c r="R50" s="8" t="s">
        <v>648</v>
      </c>
      <c r="S50" s="8" t="s">
        <v>41</v>
      </c>
      <c r="T50" s="8" t="s">
        <v>41</v>
      </c>
      <c r="U50" s="14" t="s">
        <v>648</v>
      </c>
      <c r="V50" s="15"/>
      <c r="W50" s="8" t="s">
        <v>700</v>
      </c>
      <c r="X50" s="8" t="s">
        <v>28</v>
      </c>
    </row>
    <row r="51" s="2" customFormat="1" spans="1:24">
      <c r="A51" s="8">
        <v>50</v>
      </c>
      <c r="B51" s="8" t="s">
        <v>646</v>
      </c>
      <c r="C51" s="9" t="s">
        <v>868</v>
      </c>
      <c r="D51" s="8" t="s">
        <v>40</v>
      </c>
      <c r="E51" s="8" t="s">
        <v>40</v>
      </c>
      <c r="F51" s="8">
        <v>3672.25</v>
      </c>
      <c r="G51" s="8">
        <v>110.17</v>
      </c>
      <c r="H51" s="8">
        <v>3562.08</v>
      </c>
      <c r="I51" s="8">
        <v>1</v>
      </c>
      <c r="J51" s="8" t="s">
        <v>28</v>
      </c>
      <c r="K51" s="8"/>
      <c r="L51" s="8" t="s">
        <v>41</v>
      </c>
      <c r="M51" s="8" t="s">
        <v>228</v>
      </c>
      <c r="N51" s="8" t="s">
        <v>869</v>
      </c>
      <c r="O51" s="9" t="s">
        <v>870</v>
      </c>
      <c r="P51" s="8" t="s">
        <v>786</v>
      </c>
      <c r="Q51" s="9" t="s">
        <v>871</v>
      </c>
      <c r="R51" s="8" t="s">
        <v>648</v>
      </c>
      <c r="S51" s="8" t="s">
        <v>41</v>
      </c>
      <c r="T51" s="8" t="s">
        <v>41</v>
      </c>
      <c r="U51" s="14" t="s">
        <v>648</v>
      </c>
      <c r="V51" s="15"/>
      <c r="W51" s="8" t="s">
        <v>700</v>
      </c>
      <c r="X51" s="8" t="s">
        <v>28</v>
      </c>
    </row>
    <row r="52" s="2" customFormat="1" spans="1:24">
      <c r="A52" s="8">
        <v>51</v>
      </c>
      <c r="B52" s="8" t="s">
        <v>646</v>
      </c>
      <c r="C52" s="9" t="s">
        <v>872</v>
      </c>
      <c r="D52" s="8" t="s">
        <v>40</v>
      </c>
      <c r="E52" s="8" t="s">
        <v>40</v>
      </c>
      <c r="F52" s="8">
        <v>3547.59</v>
      </c>
      <c r="G52" s="8">
        <v>106.43</v>
      </c>
      <c r="H52" s="8">
        <v>3441.16</v>
      </c>
      <c r="I52" s="8">
        <v>1</v>
      </c>
      <c r="J52" s="8" t="s">
        <v>28</v>
      </c>
      <c r="K52" s="8"/>
      <c r="L52" s="8" t="s">
        <v>41</v>
      </c>
      <c r="M52" s="8" t="s">
        <v>228</v>
      </c>
      <c r="N52" s="8" t="s">
        <v>873</v>
      </c>
      <c r="O52" s="9" t="s">
        <v>874</v>
      </c>
      <c r="P52" s="8" t="s">
        <v>786</v>
      </c>
      <c r="Q52" s="9" t="s">
        <v>875</v>
      </c>
      <c r="R52" s="8" t="s">
        <v>648</v>
      </c>
      <c r="S52" s="8" t="s">
        <v>41</v>
      </c>
      <c r="T52" s="8" t="s">
        <v>41</v>
      </c>
      <c r="U52" s="14" t="s">
        <v>648</v>
      </c>
      <c r="V52" s="15"/>
      <c r="W52" s="8" t="s">
        <v>700</v>
      </c>
      <c r="X52" s="8" t="s">
        <v>28</v>
      </c>
    </row>
    <row r="53" s="3" customFormat="1" spans="1:24">
      <c r="A53" s="10">
        <v>52</v>
      </c>
      <c r="B53" s="10" t="s">
        <v>646</v>
      </c>
      <c r="C53" s="11" t="s">
        <v>876</v>
      </c>
      <c r="D53" s="10" t="s">
        <v>40</v>
      </c>
      <c r="E53" s="10" t="s">
        <v>40</v>
      </c>
      <c r="F53" s="10">
        <v>2113.66</v>
      </c>
      <c r="G53" s="10">
        <v>63.41</v>
      </c>
      <c r="H53" s="10">
        <v>2050.25</v>
      </c>
      <c r="I53" s="10">
        <v>1</v>
      </c>
      <c r="J53" s="10" t="s">
        <v>28</v>
      </c>
      <c r="K53" s="10"/>
      <c r="L53" s="10" t="s">
        <v>41</v>
      </c>
      <c r="M53" s="10" t="s">
        <v>228</v>
      </c>
      <c r="N53" s="10" t="s">
        <v>877</v>
      </c>
      <c r="O53" s="11" t="s">
        <v>878</v>
      </c>
      <c r="P53" s="10" t="s">
        <v>786</v>
      </c>
      <c r="Q53" s="11" t="s">
        <v>879</v>
      </c>
      <c r="R53" s="10" t="s">
        <v>648</v>
      </c>
      <c r="S53" s="8" t="s">
        <v>41</v>
      </c>
      <c r="T53" s="10" t="s">
        <v>41</v>
      </c>
      <c r="U53" s="17" t="s">
        <v>648</v>
      </c>
      <c r="V53" s="18"/>
      <c r="W53" s="10" t="s">
        <v>700</v>
      </c>
      <c r="X53" s="10" t="s">
        <v>28</v>
      </c>
    </row>
    <row r="54" s="3" customFormat="1" spans="1:24">
      <c r="A54" s="10">
        <v>53</v>
      </c>
      <c r="B54" s="10" t="s">
        <v>646</v>
      </c>
      <c r="C54" s="11" t="s">
        <v>880</v>
      </c>
      <c r="D54" s="10" t="s">
        <v>40</v>
      </c>
      <c r="E54" s="10" t="s">
        <v>40</v>
      </c>
      <c r="F54" s="10">
        <v>2752.38</v>
      </c>
      <c r="G54" s="10">
        <v>638.54</v>
      </c>
      <c r="H54" s="10">
        <v>2113.84</v>
      </c>
      <c r="I54" s="10">
        <v>1</v>
      </c>
      <c r="J54" s="10" t="s">
        <v>28</v>
      </c>
      <c r="K54" s="10"/>
      <c r="L54" s="10" t="s">
        <v>41</v>
      </c>
      <c r="M54" s="10" t="s">
        <v>228</v>
      </c>
      <c r="N54" s="10" t="s">
        <v>881</v>
      </c>
      <c r="O54" s="11" t="s">
        <v>882</v>
      </c>
      <c r="P54" s="10" t="s">
        <v>786</v>
      </c>
      <c r="Q54" s="11" t="s">
        <v>883</v>
      </c>
      <c r="R54" s="10" t="s">
        <v>648</v>
      </c>
      <c r="S54" s="8" t="s">
        <v>41</v>
      </c>
      <c r="T54" s="10" t="s">
        <v>41</v>
      </c>
      <c r="U54" s="17" t="s">
        <v>648</v>
      </c>
      <c r="V54" s="18"/>
      <c r="W54" s="10" t="s">
        <v>700</v>
      </c>
      <c r="X54" s="10" t="s">
        <v>28</v>
      </c>
    </row>
    <row r="55" s="2" customFormat="1" spans="1:24">
      <c r="A55" s="8">
        <v>54</v>
      </c>
      <c r="B55" s="8" t="s">
        <v>646</v>
      </c>
      <c r="C55" s="9" t="s">
        <v>884</v>
      </c>
      <c r="D55" s="8" t="s">
        <v>40</v>
      </c>
      <c r="E55" s="8" t="s">
        <v>40</v>
      </c>
      <c r="F55" s="8">
        <v>2558.97</v>
      </c>
      <c r="G55" s="8">
        <v>76.77</v>
      </c>
      <c r="H55" s="8">
        <v>2482.2</v>
      </c>
      <c r="I55" s="8">
        <v>1</v>
      </c>
      <c r="J55" s="8" t="s">
        <v>28</v>
      </c>
      <c r="K55" s="8"/>
      <c r="L55" s="8" t="s">
        <v>41</v>
      </c>
      <c r="M55" s="8" t="s">
        <v>228</v>
      </c>
      <c r="N55" s="8" t="s">
        <v>885</v>
      </c>
      <c r="O55" s="9" t="s">
        <v>886</v>
      </c>
      <c r="P55" s="8" t="s">
        <v>786</v>
      </c>
      <c r="Q55" s="9" t="s">
        <v>887</v>
      </c>
      <c r="R55" s="8" t="s">
        <v>648</v>
      </c>
      <c r="S55" s="8" t="s">
        <v>41</v>
      </c>
      <c r="T55" s="8" t="s">
        <v>41</v>
      </c>
      <c r="U55" s="14" t="s">
        <v>648</v>
      </c>
      <c r="V55" s="14"/>
      <c r="W55" s="8" t="s">
        <v>700</v>
      </c>
      <c r="X55" s="8" t="s">
        <v>28</v>
      </c>
    </row>
    <row r="56" s="2" customFormat="1" spans="1:24">
      <c r="A56" s="8">
        <v>55</v>
      </c>
      <c r="B56" s="8" t="s">
        <v>646</v>
      </c>
      <c r="C56" s="9" t="s">
        <v>888</v>
      </c>
      <c r="D56" s="8" t="s">
        <v>40</v>
      </c>
      <c r="E56" s="8" t="s">
        <v>40</v>
      </c>
      <c r="F56" s="8">
        <v>3576.2</v>
      </c>
      <c r="G56" s="8">
        <v>107.29</v>
      </c>
      <c r="H56" s="8">
        <v>3468.91</v>
      </c>
      <c r="I56" s="8">
        <v>1</v>
      </c>
      <c r="J56" s="8" t="s">
        <v>28</v>
      </c>
      <c r="K56" s="8"/>
      <c r="L56" s="8" t="s">
        <v>41</v>
      </c>
      <c r="M56" s="8" t="s">
        <v>228</v>
      </c>
      <c r="N56" s="8" t="s">
        <v>889</v>
      </c>
      <c r="O56" s="9" t="s">
        <v>890</v>
      </c>
      <c r="P56" s="8" t="s">
        <v>786</v>
      </c>
      <c r="Q56" s="9" t="s">
        <v>891</v>
      </c>
      <c r="R56" s="8" t="s">
        <v>648</v>
      </c>
      <c r="S56" s="8" t="s">
        <v>41</v>
      </c>
      <c r="T56" s="8" t="s">
        <v>41</v>
      </c>
      <c r="U56" s="14" t="s">
        <v>648</v>
      </c>
      <c r="V56" s="14"/>
      <c r="W56" s="8" t="s">
        <v>700</v>
      </c>
      <c r="X56" s="8" t="s">
        <v>28</v>
      </c>
    </row>
    <row r="57" s="2" customFormat="1" spans="1:24">
      <c r="A57" s="8">
        <v>56</v>
      </c>
      <c r="B57" s="8" t="s">
        <v>646</v>
      </c>
      <c r="C57" s="9" t="s">
        <v>892</v>
      </c>
      <c r="D57" s="8" t="s">
        <v>40</v>
      </c>
      <c r="E57" s="8" t="s">
        <v>40</v>
      </c>
      <c r="F57" s="8">
        <v>2690.48</v>
      </c>
      <c r="G57" s="8">
        <v>479.4</v>
      </c>
      <c r="H57" s="8">
        <v>2211.08</v>
      </c>
      <c r="I57" s="8">
        <v>1</v>
      </c>
      <c r="J57" s="8" t="s">
        <v>28</v>
      </c>
      <c r="K57" s="8"/>
      <c r="L57" s="8" t="s">
        <v>893</v>
      </c>
      <c r="M57" s="8" t="s">
        <v>588</v>
      </c>
      <c r="N57" s="8" t="s">
        <v>894</v>
      </c>
      <c r="O57" s="9" t="s">
        <v>895</v>
      </c>
      <c r="P57" s="8" t="s">
        <v>896</v>
      </c>
      <c r="Q57" s="9" t="s">
        <v>897</v>
      </c>
      <c r="R57" s="8" t="s">
        <v>648</v>
      </c>
      <c r="S57" s="8" t="s">
        <v>41</v>
      </c>
      <c r="T57" s="8" t="s">
        <v>41</v>
      </c>
      <c r="U57" s="14" t="s">
        <v>648</v>
      </c>
      <c r="V57" s="14"/>
      <c r="W57" s="8" t="s">
        <v>700</v>
      </c>
      <c r="X57" s="8" t="s">
        <v>28</v>
      </c>
    </row>
    <row r="58" s="2" customFormat="1" spans="1:24">
      <c r="A58" s="8">
        <v>57</v>
      </c>
      <c r="B58" s="8" t="s">
        <v>653</v>
      </c>
      <c r="C58" s="9" t="s">
        <v>898</v>
      </c>
      <c r="D58" s="8" t="s">
        <v>40</v>
      </c>
      <c r="E58" s="8" t="s">
        <v>40</v>
      </c>
      <c r="F58" s="8">
        <v>3597.65</v>
      </c>
      <c r="G58" s="8">
        <v>107.93</v>
      </c>
      <c r="H58" s="8">
        <v>3489.72</v>
      </c>
      <c r="I58" s="8">
        <v>1</v>
      </c>
      <c r="J58" s="8" t="s">
        <v>28</v>
      </c>
      <c r="K58" s="8"/>
      <c r="L58" s="8" t="s">
        <v>893</v>
      </c>
      <c r="M58" s="8" t="s">
        <v>588</v>
      </c>
      <c r="N58" s="8" t="s">
        <v>899</v>
      </c>
      <c r="O58" s="9" t="s">
        <v>900</v>
      </c>
      <c r="P58" s="8" t="s">
        <v>896</v>
      </c>
      <c r="Q58" s="9" t="s">
        <v>901</v>
      </c>
      <c r="R58" s="8" t="s">
        <v>648</v>
      </c>
      <c r="S58" s="8" t="s">
        <v>41</v>
      </c>
      <c r="T58" s="8" t="s">
        <v>41</v>
      </c>
      <c r="U58" s="14" t="s">
        <v>648</v>
      </c>
      <c r="V58" s="14"/>
      <c r="W58" s="8" t="s">
        <v>700</v>
      </c>
      <c r="X58" s="8" t="s">
        <v>28</v>
      </c>
    </row>
    <row r="59" s="2" customFormat="1" spans="1:24">
      <c r="A59" s="8">
        <v>58</v>
      </c>
      <c r="B59" s="8" t="s">
        <v>771</v>
      </c>
      <c r="C59" s="9" t="s">
        <v>902</v>
      </c>
      <c r="D59" s="8" t="s">
        <v>40</v>
      </c>
      <c r="E59" s="8" t="s">
        <v>40</v>
      </c>
      <c r="F59" s="8">
        <v>3747.73</v>
      </c>
      <c r="G59" s="8">
        <v>112.43</v>
      </c>
      <c r="H59" s="8">
        <v>3635.3</v>
      </c>
      <c r="I59" s="8">
        <v>1</v>
      </c>
      <c r="J59" s="8" t="s">
        <v>28</v>
      </c>
      <c r="K59" s="8"/>
      <c r="L59" s="8" t="s">
        <v>648</v>
      </c>
      <c r="M59" s="8" t="s">
        <v>783</v>
      </c>
      <c r="N59" s="8" t="s">
        <v>773</v>
      </c>
      <c r="O59" s="9" t="s">
        <v>774</v>
      </c>
      <c r="P59" s="8" t="s">
        <v>896</v>
      </c>
      <c r="Q59" s="9" t="s">
        <v>903</v>
      </c>
      <c r="R59" s="8" t="s">
        <v>648</v>
      </c>
      <c r="S59" s="8" t="s">
        <v>41</v>
      </c>
      <c r="T59" s="8" t="s">
        <v>41</v>
      </c>
      <c r="U59" s="14" t="s">
        <v>648</v>
      </c>
      <c r="V59" s="14"/>
      <c r="W59" s="8" t="s">
        <v>700</v>
      </c>
      <c r="X59" s="8" t="s">
        <v>28</v>
      </c>
    </row>
    <row r="60" s="2" customFormat="1" spans="1:24">
      <c r="A60" s="8">
        <v>59</v>
      </c>
      <c r="B60" s="8" t="s">
        <v>646</v>
      </c>
      <c r="C60" s="9" t="s">
        <v>904</v>
      </c>
      <c r="D60" s="8" t="s">
        <v>905</v>
      </c>
      <c r="E60" s="8" t="s">
        <v>905</v>
      </c>
      <c r="F60" s="8">
        <v>2807.52</v>
      </c>
      <c r="G60" s="8">
        <v>84.23</v>
      </c>
      <c r="H60" s="8">
        <v>2723.29</v>
      </c>
      <c r="I60" s="8">
        <v>1</v>
      </c>
      <c r="J60" s="8" t="s">
        <v>28</v>
      </c>
      <c r="K60" s="8"/>
      <c r="L60" s="8" t="s">
        <v>906</v>
      </c>
      <c r="M60" s="8" t="s">
        <v>228</v>
      </c>
      <c r="N60" s="8" t="s">
        <v>679</v>
      </c>
      <c r="O60" s="9" t="s">
        <v>680</v>
      </c>
      <c r="P60" s="8" t="s">
        <v>648</v>
      </c>
      <c r="Q60" s="9" t="s">
        <v>907</v>
      </c>
      <c r="R60" s="8" t="s">
        <v>648</v>
      </c>
      <c r="S60" s="8" t="s">
        <v>64</v>
      </c>
      <c r="T60" s="8" t="s">
        <v>64</v>
      </c>
      <c r="U60" s="14">
        <v>0.222</v>
      </c>
      <c r="V60" s="14" t="s">
        <v>648</v>
      </c>
      <c r="W60" s="8" t="s">
        <v>652</v>
      </c>
      <c r="X60" s="8" t="s">
        <v>28</v>
      </c>
    </row>
    <row r="61" s="2" customFormat="1" spans="1:24">
      <c r="A61" s="8">
        <v>60</v>
      </c>
      <c r="B61" s="8" t="s">
        <v>771</v>
      </c>
      <c r="C61" s="9" t="s">
        <v>908</v>
      </c>
      <c r="D61" s="8" t="s">
        <v>65</v>
      </c>
      <c r="E61" s="8" t="s">
        <v>65</v>
      </c>
      <c r="F61" s="8">
        <v>676.22</v>
      </c>
      <c r="G61" s="8">
        <v>20.29</v>
      </c>
      <c r="H61" s="8">
        <v>655.93</v>
      </c>
      <c r="I61" s="8">
        <v>1</v>
      </c>
      <c r="J61" s="8" t="s">
        <v>28</v>
      </c>
      <c r="K61" s="8"/>
      <c r="L61" s="8" t="s">
        <v>648</v>
      </c>
      <c r="M61" s="8" t="s">
        <v>228</v>
      </c>
      <c r="N61" s="8" t="s">
        <v>773</v>
      </c>
      <c r="O61" s="9" t="s">
        <v>774</v>
      </c>
      <c r="P61" s="8" t="s">
        <v>648</v>
      </c>
      <c r="Q61" s="9" t="s">
        <v>909</v>
      </c>
      <c r="R61" s="8" t="s">
        <v>648</v>
      </c>
      <c r="S61" s="8" t="s">
        <v>65</v>
      </c>
      <c r="T61" s="8" t="s">
        <v>46</v>
      </c>
      <c r="U61" s="14" t="s">
        <v>648</v>
      </c>
      <c r="V61" s="14" t="s">
        <v>648</v>
      </c>
      <c r="W61" s="8" t="s">
        <v>700</v>
      </c>
      <c r="X61" s="8" t="s">
        <v>28</v>
      </c>
    </row>
    <row r="62" s="2" customFormat="1" spans="1:24">
      <c r="A62" s="8">
        <v>61</v>
      </c>
      <c r="B62" s="8" t="s">
        <v>646</v>
      </c>
      <c r="C62" s="9" t="s">
        <v>910</v>
      </c>
      <c r="D62" s="8" t="s">
        <v>45</v>
      </c>
      <c r="E62" s="8" t="s">
        <v>45</v>
      </c>
      <c r="F62" s="8">
        <v>4222.19</v>
      </c>
      <c r="G62" s="8">
        <v>126.67</v>
      </c>
      <c r="H62" s="8">
        <v>4095.52</v>
      </c>
      <c r="I62" s="8">
        <v>1</v>
      </c>
      <c r="J62" s="8" t="s">
        <v>28</v>
      </c>
      <c r="K62" s="8"/>
      <c r="L62" s="8" t="s">
        <v>648</v>
      </c>
      <c r="M62" s="8" t="s">
        <v>228</v>
      </c>
      <c r="N62" s="8" t="s">
        <v>894</v>
      </c>
      <c r="O62" s="9" t="s">
        <v>895</v>
      </c>
      <c r="P62" s="8" t="s">
        <v>648</v>
      </c>
      <c r="Q62" s="9" t="s">
        <v>911</v>
      </c>
      <c r="R62" s="8" t="s">
        <v>648</v>
      </c>
      <c r="S62" s="8" t="s">
        <v>45</v>
      </c>
      <c r="T62" s="8" t="s">
        <v>46</v>
      </c>
      <c r="U62" s="14" t="s">
        <v>648</v>
      </c>
      <c r="V62" s="14" t="s">
        <v>648</v>
      </c>
      <c r="W62" s="8" t="s">
        <v>700</v>
      </c>
      <c r="X62" s="8" t="s">
        <v>28</v>
      </c>
    </row>
    <row r="63" s="2" customFormat="1" spans="1:24">
      <c r="A63" s="8">
        <v>62</v>
      </c>
      <c r="B63" s="8" t="s">
        <v>653</v>
      </c>
      <c r="C63" s="9" t="s">
        <v>912</v>
      </c>
      <c r="D63" s="8" t="s">
        <v>45</v>
      </c>
      <c r="E63" s="8" t="s">
        <v>45</v>
      </c>
      <c r="F63" s="8">
        <v>2779.71</v>
      </c>
      <c r="G63" s="8">
        <v>83.39</v>
      </c>
      <c r="H63" s="8">
        <v>2696.32</v>
      </c>
      <c r="I63" s="8">
        <v>1</v>
      </c>
      <c r="J63" s="8" t="s">
        <v>28</v>
      </c>
      <c r="K63" s="8"/>
      <c r="L63" s="8" t="s">
        <v>648</v>
      </c>
      <c r="M63" s="8" t="s">
        <v>228</v>
      </c>
      <c r="N63" s="8" t="s">
        <v>913</v>
      </c>
      <c r="O63" s="9" t="s">
        <v>914</v>
      </c>
      <c r="P63" s="8" t="s">
        <v>648</v>
      </c>
      <c r="Q63" s="9" t="s">
        <v>915</v>
      </c>
      <c r="R63" s="8" t="s">
        <v>648</v>
      </c>
      <c r="S63" s="8" t="s">
        <v>45</v>
      </c>
      <c r="T63" s="8" t="s">
        <v>46</v>
      </c>
      <c r="U63" s="14" t="s">
        <v>648</v>
      </c>
      <c r="V63" s="14" t="s">
        <v>648</v>
      </c>
      <c r="W63" s="8" t="s">
        <v>700</v>
      </c>
      <c r="X63" s="8" t="s">
        <v>28</v>
      </c>
    </row>
    <row r="64" s="2" customFormat="1" spans="1:24">
      <c r="A64" s="8">
        <v>63</v>
      </c>
      <c r="B64" s="8" t="s">
        <v>693</v>
      </c>
      <c r="C64" s="9" t="s">
        <v>916</v>
      </c>
      <c r="D64" s="8" t="s">
        <v>45</v>
      </c>
      <c r="E64" s="8" t="s">
        <v>45</v>
      </c>
      <c r="F64" s="8">
        <v>3311.21</v>
      </c>
      <c r="G64" s="8">
        <v>99.34</v>
      </c>
      <c r="H64" s="8">
        <v>3211.87</v>
      </c>
      <c r="I64" s="8">
        <v>1</v>
      </c>
      <c r="J64" s="8" t="s">
        <v>28</v>
      </c>
      <c r="K64" s="8"/>
      <c r="L64" s="8" t="s">
        <v>648</v>
      </c>
      <c r="M64" s="8" t="s">
        <v>228</v>
      </c>
      <c r="N64" s="8" t="s">
        <v>695</v>
      </c>
      <c r="O64" s="9" t="s">
        <v>696</v>
      </c>
      <c r="P64" s="8" t="s">
        <v>648</v>
      </c>
      <c r="Q64" s="9" t="s">
        <v>917</v>
      </c>
      <c r="R64" s="8" t="s">
        <v>224</v>
      </c>
      <c r="S64" s="8" t="s">
        <v>45</v>
      </c>
      <c r="T64" s="8" t="s">
        <v>46</v>
      </c>
      <c r="U64" s="14" t="s">
        <v>648</v>
      </c>
      <c r="V64" s="14" t="s">
        <v>648</v>
      </c>
      <c r="W64" s="8" t="s">
        <v>700</v>
      </c>
      <c r="X64" s="8" t="s">
        <v>28</v>
      </c>
    </row>
    <row r="65" s="2" customFormat="1" spans="1:24">
      <c r="A65" s="8">
        <v>64</v>
      </c>
      <c r="B65" s="8" t="s">
        <v>693</v>
      </c>
      <c r="C65" s="9" t="s">
        <v>918</v>
      </c>
      <c r="D65" s="8" t="s">
        <v>35</v>
      </c>
      <c r="E65" s="8" t="s">
        <v>35</v>
      </c>
      <c r="F65" s="8">
        <v>6743.09</v>
      </c>
      <c r="G65" s="8">
        <v>2559.58</v>
      </c>
      <c r="H65" s="8">
        <v>4183.51</v>
      </c>
      <c r="I65" s="8">
        <v>1</v>
      </c>
      <c r="J65" s="8" t="s">
        <v>37</v>
      </c>
      <c r="K65" s="8"/>
      <c r="L65" s="8" t="s">
        <v>919</v>
      </c>
      <c r="M65" s="8" t="s">
        <v>228</v>
      </c>
      <c r="N65" s="8" t="s">
        <v>920</v>
      </c>
      <c r="O65" s="9" t="s">
        <v>921</v>
      </c>
      <c r="P65" s="8" t="s">
        <v>922</v>
      </c>
      <c r="Q65" s="9" t="s">
        <v>923</v>
      </c>
      <c r="R65" s="8" t="s">
        <v>224</v>
      </c>
      <c r="S65" s="8" t="s">
        <v>66</v>
      </c>
      <c r="T65" s="8" t="s">
        <v>66</v>
      </c>
      <c r="U65" s="14">
        <v>33.5</v>
      </c>
      <c r="V65" s="14"/>
      <c r="W65" s="8" t="s">
        <v>652</v>
      </c>
      <c r="X65" s="8" t="s">
        <v>37</v>
      </c>
    </row>
    <row r="66" s="2" customFormat="1" spans="1:24">
      <c r="A66" s="8">
        <v>65</v>
      </c>
      <c r="B66" s="8" t="s">
        <v>646</v>
      </c>
      <c r="C66" s="9" t="s">
        <v>924</v>
      </c>
      <c r="D66" s="8" t="s">
        <v>35</v>
      </c>
      <c r="E66" s="8" t="s">
        <v>35</v>
      </c>
      <c r="F66" s="8">
        <v>7271.88</v>
      </c>
      <c r="G66" s="8">
        <v>1783.65</v>
      </c>
      <c r="H66" s="8">
        <v>5488.23</v>
      </c>
      <c r="I66" s="8">
        <v>1</v>
      </c>
      <c r="J66" s="8" t="s">
        <v>37</v>
      </c>
      <c r="K66" s="8"/>
      <c r="L66" s="8" t="s">
        <v>925</v>
      </c>
      <c r="M66" s="8" t="s">
        <v>256</v>
      </c>
      <c r="N66" s="8" t="s">
        <v>926</v>
      </c>
      <c r="O66" s="9" t="s">
        <v>927</v>
      </c>
      <c r="P66" s="8" t="s">
        <v>648</v>
      </c>
      <c r="Q66" s="9" t="s">
        <v>928</v>
      </c>
      <c r="R66" s="8" t="s">
        <v>648</v>
      </c>
      <c r="S66" s="8" t="s">
        <v>66</v>
      </c>
      <c r="T66" s="8" t="s">
        <v>66</v>
      </c>
      <c r="U66" s="14">
        <v>34.5</v>
      </c>
      <c r="V66" s="14" t="s">
        <v>648</v>
      </c>
      <c r="W66" s="8" t="s">
        <v>652</v>
      </c>
      <c r="X66" s="8" t="s">
        <v>37</v>
      </c>
    </row>
    <row r="67" s="2" customFormat="1" spans="1:24">
      <c r="A67" s="8">
        <v>66</v>
      </c>
      <c r="B67" s="8" t="s">
        <v>646</v>
      </c>
      <c r="C67" s="9" t="s">
        <v>929</v>
      </c>
      <c r="D67" s="8" t="s">
        <v>35</v>
      </c>
      <c r="E67" s="8" t="s">
        <v>35</v>
      </c>
      <c r="F67" s="8">
        <v>9379.74</v>
      </c>
      <c r="G67" s="8">
        <v>4957.63</v>
      </c>
      <c r="H67" s="8">
        <v>4422.11</v>
      </c>
      <c r="I67" s="8">
        <v>1</v>
      </c>
      <c r="J67" s="8" t="s">
        <v>37</v>
      </c>
      <c r="K67" s="8"/>
      <c r="L67" s="8" t="s">
        <v>925</v>
      </c>
      <c r="M67" s="8" t="s">
        <v>256</v>
      </c>
      <c r="N67" s="8" t="s">
        <v>835</v>
      </c>
      <c r="O67" s="9" t="s">
        <v>836</v>
      </c>
      <c r="P67" s="8" t="s">
        <v>648</v>
      </c>
      <c r="Q67" s="9" t="s">
        <v>930</v>
      </c>
      <c r="R67" s="8" t="s">
        <v>648</v>
      </c>
      <c r="S67" s="8" t="s">
        <v>66</v>
      </c>
      <c r="T67" s="8" t="s">
        <v>66</v>
      </c>
      <c r="U67" s="14">
        <v>35</v>
      </c>
      <c r="V67" s="14" t="s">
        <v>648</v>
      </c>
      <c r="W67" s="8" t="s">
        <v>652</v>
      </c>
      <c r="X67" s="8" t="s">
        <v>37</v>
      </c>
    </row>
    <row r="68" s="2" customFormat="1" spans="1:24">
      <c r="A68" s="8">
        <v>67</v>
      </c>
      <c r="B68" s="8" t="s">
        <v>646</v>
      </c>
      <c r="C68" s="9" t="s">
        <v>931</v>
      </c>
      <c r="D68" s="8" t="s">
        <v>35</v>
      </c>
      <c r="E68" s="8" t="s">
        <v>35</v>
      </c>
      <c r="F68" s="8">
        <v>7052.28</v>
      </c>
      <c r="G68" s="8">
        <v>3063.22</v>
      </c>
      <c r="H68" s="8">
        <v>3989.06</v>
      </c>
      <c r="I68" s="8">
        <v>1</v>
      </c>
      <c r="J68" s="8" t="s">
        <v>37</v>
      </c>
      <c r="K68" s="8"/>
      <c r="L68" s="8" t="s">
        <v>932</v>
      </c>
      <c r="M68" s="8" t="s">
        <v>262</v>
      </c>
      <c r="N68" s="8" t="s">
        <v>711</v>
      </c>
      <c r="O68" s="9" t="s">
        <v>712</v>
      </c>
      <c r="P68" s="8" t="s">
        <v>933</v>
      </c>
      <c r="Q68" s="9" t="s">
        <v>934</v>
      </c>
      <c r="R68" s="8" t="s">
        <v>648</v>
      </c>
      <c r="S68" s="8" t="s">
        <v>67</v>
      </c>
      <c r="T68" s="8" t="s">
        <v>67</v>
      </c>
      <c r="U68" s="14">
        <v>14.5</v>
      </c>
      <c r="V68" s="14"/>
      <c r="W68" s="8" t="s">
        <v>652</v>
      </c>
      <c r="X68" s="8" t="s">
        <v>37</v>
      </c>
    </row>
    <row r="69" s="2" customFormat="1" spans="1:24">
      <c r="A69" s="8">
        <v>68</v>
      </c>
      <c r="B69" s="8" t="s">
        <v>693</v>
      </c>
      <c r="C69" s="9" t="s">
        <v>935</v>
      </c>
      <c r="D69" s="8" t="s">
        <v>35</v>
      </c>
      <c r="E69" s="8" t="s">
        <v>35</v>
      </c>
      <c r="F69" s="8">
        <v>3634.62</v>
      </c>
      <c r="G69" s="8">
        <v>1214.41</v>
      </c>
      <c r="H69" s="8">
        <v>2420.21</v>
      </c>
      <c r="I69" s="8">
        <v>1</v>
      </c>
      <c r="J69" s="8" t="s">
        <v>37</v>
      </c>
      <c r="K69" s="8"/>
      <c r="L69" s="8" t="s">
        <v>932</v>
      </c>
      <c r="M69" s="8" t="s">
        <v>228</v>
      </c>
      <c r="N69" s="8" t="s">
        <v>936</v>
      </c>
      <c r="O69" s="9" t="s">
        <v>937</v>
      </c>
      <c r="P69" s="8" t="s">
        <v>938</v>
      </c>
      <c r="Q69" s="9" t="s">
        <v>939</v>
      </c>
      <c r="R69" s="8" t="s">
        <v>224</v>
      </c>
      <c r="S69" s="8" t="s">
        <v>67</v>
      </c>
      <c r="T69" s="8" t="s">
        <v>67</v>
      </c>
      <c r="U69" s="14">
        <v>8</v>
      </c>
      <c r="V69" s="14"/>
      <c r="W69" s="8" t="s">
        <v>652</v>
      </c>
      <c r="X69" s="8" t="s">
        <v>37</v>
      </c>
    </row>
    <row r="70" s="2" customFormat="1" spans="1:24">
      <c r="A70" s="8">
        <v>69</v>
      </c>
      <c r="B70" s="8" t="s">
        <v>693</v>
      </c>
      <c r="C70" s="9" t="s">
        <v>940</v>
      </c>
      <c r="D70" s="8" t="s">
        <v>35</v>
      </c>
      <c r="E70" s="8" t="s">
        <v>35</v>
      </c>
      <c r="F70" s="8">
        <v>2831.13</v>
      </c>
      <c r="G70" s="8">
        <v>84.93</v>
      </c>
      <c r="H70" s="8">
        <v>2746.2</v>
      </c>
      <c r="I70" s="8">
        <v>1</v>
      </c>
      <c r="J70" s="8" t="s">
        <v>37</v>
      </c>
      <c r="K70" s="8"/>
      <c r="L70" s="8" t="s">
        <v>932</v>
      </c>
      <c r="M70" s="8" t="s">
        <v>228</v>
      </c>
      <c r="N70" s="8" t="s">
        <v>941</v>
      </c>
      <c r="O70" s="9" t="s">
        <v>942</v>
      </c>
      <c r="P70" s="8" t="s">
        <v>938</v>
      </c>
      <c r="Q70" s="9" t="s">
        <v>943</v>
      </c>
      <c r="R70" s="8" t="s">
        <v>224</v>
      </c>
      <c r="S70" s="8" t="s">
        <v>67</v>
      </c>
      <c r="T70" s="8" t="s">
        <v>67</v>
      </c>
      <c r="U70" s="14">
        <v>13</v>
      </c>
      <c r="V70" s="14"/>
      <c r="W70" s="8" t="s">
        <v>652</v>
      </c>
      <c r="X70" s="8" t="s">
        <v>37</v>
      </c>
    </row>
    <row r="71" s="2" customFormat="1" spans="1:24">
      <c r="A71" s="8">
        <v>70</v>
      </c>
      <c r="B71" s="8" t="s">
        <v>646</v>
      </c>
      <c r="C71" s="9" t="s">
        <v>944</v>
      </c>
      <c r="D71" s="8" t="s">
        <v>35</v>
      </c>
      <c r="E71" s="8" t="s">
        <v>35</v>
      </c>
      <c r="F71" s="8">
        <v>7170.59</v>
      </c>
      <c r="G71" s="8">
        <v>215.12</v>
      </c>
      <c r="H71" s="8">
        <v>6955.47</v>
      </c>
      <c r="I71" s="8">
        <v>1</v>
      </c>
      <c r="J71" s="8" t="s">
        <v>37</v>
      </c>
      <c r="K71" s="8"/>
      <c r="L71" s="8" t="s">
        <v>932</v>
      </c>
      <c r="M71" s="8" t="s">
        <v>228</v>
      </c>
      <c r="N71" s="8" t="s">
        <v>679</v>
      </c>
      <c r="O71" s="9" t="s">
        <v>680</v>
      </c>
      <c r="P71" s="8" t="s">
        <v>922</v>
      </c>
      <c r="Q71" s="9" t="s">
        <v>945</v>
      </c>
      <c r="R71" s="8" t="s">
        <v>648</v>
      </c>
      <c r="S71" s="8" t="s">
        <v>67</v>
      </c>
      <c r="T71" s="8" t="s">
        <v>67</v>
      </c>
      <c r="U71" s="14">
        <v>45.5</v>
      </c>
      <c r="V71" s="14"/>
      <c r="W71" s="8" t="s">
        <v>652</v>
      </c>
      <c r="X71" s="8" t="s">
        <v>37</v>
      </c>
    </row>
    <row r="72" s="3" customFormat="1" spans="1:25">
      <c r="A72" s="10">
        <v>71</v>
      </c>
      <c r="B72" s="10" t="s">
        <v>693</v>
      </c>
      <c r="C72" s="11" t="s">
        <v>946</v>
      </c>
      <c r="D72" s="10" t="s">
        <v>35</v>
      </c>
      <c r="E72" s="10" t="s">
        <v>35</v>
      </c>
      <c r="F72" s="10">
        <v>2910.72</v>
      </c>
      <c r="G72" s="10">
        <v>87.32</v>
      </c>
      <c r="H72" s="10">
        <v>2823.4</v>
      </c>
      <c r="I72" s="10">
        <v>1</v>
      </c>
      <c r="J72" s="10" t="s">
        <v>37</v>
      </c>
      <c r="K72" s="10"/>
      <c r="L72" s="10" t="s">
        <v>947</v>
      </c>
      <c r="M72" s="10" t="s">
        <v>228</v>
      </c>
      <c r="N72" s="10" t="s">
        <v>733</v>
      </c>
      <c r="O72" s="11" t="s">
        <v>734</v>
      </c>
      <c r="P72" s="10" t="s">
        <v>922</v>
      </c>
      <c r="Q72" s="11" t="s">
        <v>948</v>
      </c>
      <c r="R72" s="10" t="s">
        <v>224</v>
      </c>
      <c r="S72" s="10" t="s">
        <v>67</v>
      </c>
      <c r="T72" s="10" t="s">
        <v>67</v>
      </c>
      <c r="U72" s="17">
        <v>6</v>
      </c>
      <c r="V72" s="17"/>
      <c r="W72" s="10" t="s">
        <v>652</v>
      </c>
      <c r="X72" s="10" t="s">
        <v>37</v>
      </c>
      <c r="Y72" s="3" t="s">
        <v>949</v>
      </c>
    </row>
    <row r="73" s="2" customFormat="1" spans="1:24">
      <c r="A73" s="8">
        <v>72</v>
      </c>
      <c r="B73" s="8" t="s">
        <v>646</v>
      </c>
      <c r="C73" s="9" t="s">
        <v>950</v>
      </c>
      <c r="D73" s="8" t="s">
        <v>35</v>
      </c>
      <c r="E73" s="8" t="s">
        <v>35</v>
      </c>
      <c r="F73" s="8">
        <v>6453.36</v>
      </c>
      <c r="G73" s="8">
        <v>193.6</v>
      </c>
      <c r="H73" s="8">
        <v>6259.76</v>
      </c>
      <c r="I73" s="8">
        <v>1</v>
      </c>
      <c r="J73" s="8" t="s">
        <v>37</v>
      </c>
      <c r="K73" s="8"/>
      <c r="L73" s="8" t="s">
        <v>951</v>
      </c>
      <c r="M73" s="8" t="s">
        <v>216</v>
      </c>
      <c r="N73" s="8" t="s">
        <v>952</v>
      </c>
      <c r="O73" s="9" t="s">
        <v>953</v>
      </c>
      <c r="P73" s="8" t="s">
        <v>954</v>
      </c>
      <c r="Q73" s="9" t="s">
        <v>955</v>
      </c>
      <c r="R73" s="8" t="s">
        <v>648</v>
      </c>
      <c r="S73" s="8" t="s">
        <v>68</v>
      </c>
      <c r="T73" s="8" t="s">
        <v>68</v>
      </c>
      <c r="U73" s="14"/>
      <c r="V73" s="14" t="s">
        <v>729</v>
      </c>
      <c r="W73" s="8" t="s">
        <v>956</v>
      </c>
      <c r="X73" s="8" t="s">
        <v>37</v>
      </c>
    </row>
    <row r="74" s="2" customFormat="1" spans="1:24">
      <c r="A74" s="8">
        <v>73</v>
      </c>
      <c r="B74" s="8" t="s">
        <v>653</v>
      </c>
      <c r="C74" s="9" t="s">
        <v>957</v>
      </c>
      <c r="D74" s="8" t="s">
        <v>35</v>
      </c>
      <c r="E74" s="8" t="s">
        <v>35</v>
      </c>
      <c r="F74" s="8">
        <v>11782.42</v>
      </c>
      <c r="G74" s="8">
        <v>353.47</v>
      </c>
      <c r="H74" s="8">
        <v>11428.95</v>
      </c>
      <c r="I74" s="8">
        <v>1</v>
      </c>
      <c r="J74" s="8" t="s">
        <v>37</v>
      </c>
      <c r="K74" s="8"/>
      <c r="L74" s="8" t="s">
        <v>951</v>
      </c>
      <c r="M74" s="8" t="s">
        <v>256</v>
      </c>
      <c r="N74" s="8" t="s">
        <v>958</v>
      </c>
      <c r="O74" s="9" t="s">
        <v>959</v>
      </c>
      <c r="P74" s="8" t="s">
        <v>960</v>
      </c>
      <c r="Q74" s="9" t="s">
        <v>961</v>
      </c>
      <c r="R74" s="8" t="s">
        <v>648</v>
      </c>
      <c r="S74" s="8" t="s">
        <v>68</v>
      </c>
      <c r="T74" s="8" t="s">
        <v>68</v>
      </c>
      <c r="U74" s="14"/>
      <c r="V74" s="14" t="s">
        <v>729</v>
      </c>
      <c r="W74" s="8" t="s">
        <v>956</v>
      </c>
      <c r="X74" s="8" t="s">
        <v>37</v>
      </c>
    </row>
    <row r="75" s="2" customFormat="1" spans="1:24">
      <c r="A75" s="8">
        <v>74</v>
      </c>
      <c r="B75" s="8" t="s">
        <v>646</v>
      </c>
      <c r="C75" s="9" t="s">
        <v>962</v>
      </c>
      <c r="D75" s="8" t="s">
        <v>35</v>
      </c>
      <c r="E75" s="8" t="s">
        <v>35</v>
      </c>
      <c r="F75" s="8">
        <v>8220.28</v>
      </c>
      <c r="G75" s="8">
        <v>246.61</v>
      </c>
      <c r="H75" s="8">
        <v>7973.67</v>
      </c>
      <c r="I75" s="8">
        <v>1</v>
      </c>
      <c r="J75" s="8" t="s">
        <v>37</v>
      </c>
      <c r="K75" s="8"/>
      <c r="L75" s="8" t="s">
        <v>951</v>
      </c>
      <c r="M75" s="8" t="s">
        <v>256</v>
      </c>
      <c r="N75" s="8" t="s">
        <v>963</v>
      </c>
      <c r="O75" s="9" t="s">
        <v>964</v>
      </c>
      <c r="P75" s="8" t="s">
        <v>960</v>
      </c>
      <c r="Q75" s="9" t="s">
        <v>965</v>
      </c>
      <c r="R75" s="8" t="s">
        <v>648</v>
      </c>
      <c r="S75" s="8" t="s">
        <v>68</v>
      </c>
      <c r="T75" s="8" t="s">
        <v>68</v>
      </c>
      <c r="U75" s="14"/>
      <c r="V75" s="14" t="s">
        <v>729</v>
      </c>
      <c r="W75" s="8" t="s">
        <v>956</v>
      </c>
      <c r="X75" s="8" t="s">
        <v>37</v>
      </c>
    </row>
    <row r="76" s="2" customFormat="1" spans="1:24">
      <c r="A76" s="8">
        <v>75</v>
      </c>
      <c r="B76" s="8" t="s">
        <v>966</v>
      </c>
      <c r="C76" s="9" t="s">
        <v>967</v>
      </c>
      <c r="D76" s="8" t="s">
        <v>35</v>
      </c>
      <c r="E76" s="8" t="s">
        <v>35</v>
      </c>
      <c r="F76" s="8">
        <v>21325.21</v>
      </c>
      <c r="G76" s="8">
        <v>6104.63</v>
      </c>
      <c r="H76" s="8">
        <v>15220.58</v>
      </c>
      <c r="I76" s="8">
        <v>1</v>
      </c>
      <c r="J76" s="8" t="s">
        <v>37</v>
      </c>
      <c r="K76" s="8"/>
      <c r="L76" s="8" t="s">
        <v>951</v>
      </c>
      <c r="M76" s="8" t="s">
        <v>256</v>
      </c>
      <c r="N76" s="8" t="s">
        <v>968</v>
      </c>
      <c r="O76" s="9" t="s">
        <v>969</v>
      </c>
      <c r="P76" s="8" t="s">
        <v>970</v>
      </c>
      <c r="Q76" s="9" t="s">
        <v>971</v>
      </c>
      <c r="R76" s="8" t="s">
        <v>648</v>
      </c>
      <c r="S76" s="8" t="s">
        <v>68</v>
      </c>
      <c r="T76" s="8" t="s">
        <v>68</v>
      </c>
      <c r="U76" s="14"/>
      <c r="V76" s="14" t="s">
        <v>972</v>
      </c>
      <c r="W76" s="8" t="s">
        <v>956</v>
      </c>
      <c r="X76" s="8" t="s">
        <v>37</v>
      </c>
    </row>
    <row r="77" s="2" customFormat="1" spans="1:24">
      <c r="A77" s="8">
        <v>76</v>
      </c>
      <c r="B77" s="8" t="s">
        <v>718</v>
      </c>
      <c r="C77" s="9" t="s">
        <v>973</v>
      </c>
      <c r="D77" s="8" t="s">
        <v>35</v>
      </c>
      <c r="E77" s="8" t="s">
        <v>35</v>
      </c>
      <c r="F77" s="8">
        <v>8828.53</v>
      </c>
      <c r="G77" s="8">
        <v>264.86</v>
      </c>
      <c r="H77" s="8">
        <v>8563.67</v>
      </c>
      <c r="I77" s="8">
        <v>1</v>
      </c>
      <c r="J77" s="8" t="s">
        <v>37</v>
      </c>
      <c r="K77" s="8"/>
      <c r="L77" s="8" t="s">
        <v>951</v>
      </c>
      <c r="M77" s="8" t="s">
        <v>280</v>
      </c>
      <c r="N77" s="8" t="s">
        <v>974</v>
      </c>
      <c r="O77" s="9" t="s">
        <v>975</v>
      </c>
      <c r="P77" s="8" t="s">
        <v>976</v>
      </c>
      <c r="Q77" s="9" t="s">
        <v>977</v>
      </c>
      <c r="R77" s="8" t="s">
        <v>648</v>
      </c>
      <c r="S77" s="8" t="s">
        <v>68</v>
      </c>
      <c r="T77" s="8" t="s">
        <v>68</v>
      </c>
      <c r="U77" s="14"/>
      <c r="V77" s="14" t="s">
        <v>978</v>
      </c>
      <c r="W77" s="8" t="s">
        <v>956</v>
      </c>
      <c r="X77" s="8" t="s">
        <v>37</v>
      </c>
    </row>
    <row r="78" s="2" customFormat="1" spans="1:24">
      <c r="A78" s="8">
        <v>77</v>
      </c>
      <c r="B78" s="8" t="s">
        <v>646</v>
      </c>
      <c r="C78" s="9" t="s">
        <v>979</v>
      </c>
      <c r="D78" s="8" t="s">
        <v>35</v>
      </c>
      <c r="E78" s="8" t="s">
        <v>35</v>
      </c>
      <c r="F78" s="8">
        <v>7473.4</v>
      </c>
      <c r="G78" s="8">
        <v>224.2</v>
      </c>
      <c r="H78" s="8">
        <v>7249.2</v>
      </c>
      <c r="I78" s="8">
        <v>1</v>
      </c>
      <c r="J78" s="8" t="s">
        <v>37</v>
      </c>
      <c r="K78" s="8"/>
      <c r="L78" s="8" t="s">
        <v>951</v>
      </c>
      <c r="M78" s="8" t="s">
        <v>262</v>
      </c>
      <c r="N78" s="8" t="s">
        <v>980</v>
      </c>
      <c r="O78" s="9" t="s">
        <v>981</v>
      </c>
      <c r="P78" s="8" t="s">
        <v>982</v>
      </c>
      <c r="Q78" s="9" t="s">
        <v>983</v>
      </c>
      <c r="R78" s="8" t="s">
        <v>648</v>
      </c>
      <c r="S78" s="8" t="s">
        <v>68</v>
      </c>
      <c r="T78" s="8" t="s">
        <v>68</v>
      </c>
      <c r="U78" s="14"/>
      <c r="V78" s="14" t="s">
        <v>972</v>
      </c>
      <c r="W78" s="8" t="s">
        <v>956</v>
      </c>
      <c r="X78" s="8" t="s">
        <v>37</v>
      </c>
    </row>
    <row r="79" s="2" customFormat="1" spans="1:24">
      <c r="A79" s="8">
        <v>78</v>
      </c>
      <c r="B79" s="8" t="s">
        <v>646</v>
      </c>
      <c r="C79" s="9" t="s">
        <v>984</v>
      </c>
      <c r="D79" s="8" t="s">
        <v>35</v>
      </c>
      <c r="E79" s="8" t="s">
        <v>35</v>
      </c>
      <c r="F79" s="8">
        <v>2958</v>
      </c>
      <c r="G79" s="8">
        <v>88.74</v>
      </c>
      <c r="H79" s="8">
        <v>2869.26</v>
      </c>
      <c r="I79" s="8">
        <v>1</v>
      </c>
      <c r="J79" s="8" t="s">
        <v>37</v>
      </c>
      <c r="K79" s="8"/>
      <c r="L79" s="8" t="s">
        <v>951</v>
      </c>
      <c r="M79" s="8" t="s">
        <v>262</v>
      </c>
      <c r="N79" s="8" t="s">
        <v>985</v>
      </c>
      <c r="O79" s="9" t="s">
        <v>986</v>
      </c>
      <c r="P79" s="8" t="s">
        <v>982</v>
      </c>
      <c r="Q79" s="9" t="s">
        <v>987</v>
      </c>
      <c r="R79" s="8" t="s">
        <v>648</v>
      </c>
      <c r="S79" s="8" t="s">
        <v>68</v>
      </c>
      <c r="T79" s="8" t="s">
        <v>68</v>
      </c>
      <c r="U79" s="14"/>
      <c r="V79" s="14" t="s">
        <v>972</v>
      </c>
      <c r="W79" s="8" t="s">
        <v>956</v>
      </c>
      <c r="X79" s="8" t="s">
        <v>37</v>
      </c>
    </row>
    <row r="80" s="2" customFormat="1" spans="1:24">
      <c r="A80" s="8">
        <v>79</v>
      </c>
      <c r="B80" s="8" t="s">
        <v>646</v>
      </c>
      <c r="C80" s="9" t="s">
        <v>988</v>
      </c>
      <c r="D80" s="8" t="s">
        <v>35</v>
      </c>
      <c r="E80" s="8" t="s">
        <v>35</v>
      </c>
      <c r="F80" s="8">
        <v>4886.73</v>
      </c>
      <c r="G80" s="8">
        <v>146.6</v>
      </c>
      <c r="H80" s="8">
        <v>4740.13</v>
      </c>
      <c r="I80" s="8">
        <v>1</v>
      </c>
      <c r="J80" s="8" t="s">
        <v>37</v>
      </c>
      <c r="K80" s="8"/>
      <c r="L80" s="8" t="s">
        <v>951</v>
      </c>
      <c r="M80" s="8" t="s">
        <v>262</v>
      </c>
      <c r="N80" s="8" t="s">
        <v>989</v>
      </c>
      <c r="O80" s="9" t="s">
        <v>990</v>
      </c>
      <c r="P80" s="8" t="s">
        <v>982</v>
      </c>
      <c r="Q80" s="9" t="s">
        <v>991</v>
      </c>
      <c r="R80" s="8" t="s">
        <v>648</v>
      </c>
      <c r="S80" s="8" t="s">
        <v>68</v>
      </c>
      <c r="T80" s="8" t="s">
        <v>68</v>
      </c>
      <c r="U80" s="14"/>
      <c r="V80" s="14" t="s">
        <v>972</v>
      </c>
      <c r="W80" s="8" t="s">
        <v>956</v>
      </c>
      <c r="X80" s="8" t="s">
        <v>37</v>
      </c>
    </row>
    <row r="81" s="2" customFormat="1" spans="1:24">
      <c r="A81" s="8">
        <v>80</v>
      </c>
      <c r="B81" s="8" t="s">
        <v>646</v>
      </c>
      <c r="C81" s="9" t="s">
        <v>992</v>
      </c>
      <c r="D81" s="8" t="s">
        <v>35</v>
      </c>
      <c r="E81" s="8" t="s">
        <v>35</v>
      </c>
      <c r="F81" s="8">
        <v>2388.78</v>
      </c>
      <c r="G81" s="8">
        <v>71.66</v>
      </c>
      <c r="H81" s="8">
        <v>2317.12</v>
      </c>
      <c r="I81" s="8">
        <v>1</v>
      </c>
      <c r="J81" s="8" t="s">
        <v>37</v>
      </c>
      <c r="K81" s="8"/>
      <c r="L81" s="8" t="s">
        <v>951</v>
      </c>
      <c r="M81" s="8" t="s">
        <v>262</v>
      </c>
      <c r="N81" s="8" t="s">
        <v>993</v>
      </c>
      <c r="O81" s="9" t="s">
        <v>994</v>
      </c>
      <c r="P81" s="8" t="s">
        <v>982</v>
      </c>
      <c r="Q81" s="9" t="s">
        <v>995</v>
      </c>
      <c r="R81" s="8" t="s">
        <v>648</v>
      </c>
      <c r="S81" s="8" t="s">
        <v>68</v>
      </c>
      <c r="T81" s="8" t="s">
        <v>68</v>
      </c>
      <c r="U81" s="14"/>
      <c r="V81" s="14" t="s">
        <v>972</v>
      </c>
      <c r="W81" s="8" t="s">
        <v>956</v>
      </c>
      <c r="X81" s="8" t="s">
        <v>37</v>
      </c>
    </row>
    <row r="82" s="2" customFormat="1" spans="1:24">
      <c r="A82" s="8">
        <v>81</v>
      </c>
      <c r="B82" s="8" t="s">
        <v>646</v>
      </c>
      <c r="C82" s="9" t="s">
        <v>996</v>
      </c>
      <c r="D82" s="8" t="s">
        <v>35</v>
      </c>
      <c r="E82" s="8" t="s">
        <v>35</v>
      </c>
      <c r="F82" s="8">
        <v>2154.17</v>
      </c>
      <c r="G82" s="8">
        <v>64.63</v>
      </c>
      <c r="H82" s="8">
        <v>2089.54</v>
      </c>
      <c r="I82" s="8">
        <v>1</v>
      </c>
      <c r="J82" s="8" t="s">
        <v>37</v>
      </c>
      <c r="K82" s="8"/>
      <c r="L82" s="8" t="s">
        <v>951</v>
      </c>
      <c r="M82" s="8" t="s">
        <v>262</v>
      </c>
      <c r="N82" s="8" t="s">
        <v>997</v>
      </c>
      <c r="O82" s="9" t="s">
        <v>998</v>
      </c>
      <c r="P82" s="8" t="s">
        <v>999</v>
      </c>
      <c r="Q82" s="9" t="s">
        <v>1000</v>
      </c>
      <c r="R82" s="8" t="s">
        <v>648</v>
      </c>
      <c r="S82" s="8" t="s">
        <v>68</v>
      </c>
      <c r="T82" s="8" t="s">
        <v>68</v>
      </c>
      <c r="U82" s="14"/>
      <c r="V82" s="14" t="s">
        <v>978</v>
      </c>
      <c r="W82" s="8" t="s">
        <v>956</v>
      </c>
      <c r="X82" s="8" t="s">
        <v>37</v>
      </c>
    </row>
    <row r="83" s="2" customFormat="1" spans="1:24">
      <c r="A83" s="8">
        <v>82</v>
      </c>
      <c r="B83" s="8" t="s">
        <v>646</v>
      </c>
      <c r="C83" s="9" t="s">
        <v>1001</v>
      </c>
      <c r="D83" s="8" t="s">
        <v>35</v>
      </c>
      <c r="E83" s="8" t="s">
        <v>35</v>
      </c>
      <c r="F83" s="8">
        <v>3763.58</v>
      </c>
      <c r="G83" s="8">
        <v>112.91</v>
      </c>
      <c r="H83" s="8">
        <v>3650.67</v>
      </c>
      <c r="I83" s="8">
        <v>1</v>
      </c>
      <c r="J83" s="8" t="s">
        <v>37</v>
      </c>
      <c r="K83" s="8"/>
      <c r="L83" s="8" t="s">
        <v>951</v>
      </c>
      <c r="M83" s="8" t="s">
        <v>262</v>
      </c>
      <c r="N83" s="8" t="s">
        <v>1002</v>
      </c>
      <c r="O83" s="9" t="s">
        <v>1003</v>
      </c>
      <c r="P83" s="8" t="s">
        <v>999</v>
      </c>
      <c r="Q83" s="9" t="s">
        <v>1004</v>
      </c>
      <c r="R83" s="8" t="s">
        <v>648</v>
      </c>
      <c r="S83" s="8" t="s">
        <v>68</v>
      </c>
      <c r="T83" s="8" t="s">
        <v>68</v>
      </c>
      <c r="U83" s="14"/>
      <c r="V83" s="14" t="s">
        <v>978</v>
      </c>
      <c r="W83" s="8" t="s">
        <v>956</v>
      </c>
      <c r="X83" s="8" t="s">
        <v>37</v>
      </c>
    </row>
    <row r="84" s="2" customFormat="1" spans="1:24">
      <c r="A84" s="8">
        <v>83</v>
      </c>
      <c r="B84" s="8" t="s">
        <v>653</v>
      </c>
      <c r="C84" s="9" t="s">
        <v>1005</v>
      </c>
      <c r="D84" s="8" t="s">
        <v>35</v>
      </c>
      <c r="E84" s="8" t="s">
        <v>35</v>
      </c>
      <c r="F84" s="8">
        <v>825.55</v>
      </c>
      <c r="G84" s="8">
        <v>24.77</v>
      </c>
      <c r="H84" s="8">
        <v>800.78</v>
      </c>
      <c r="I84" s="8">
        <v>1</v>
      </c>
      <c r="J84" s="8" t="s">
        <v>37</v>
      </c>
      <c r="K84" s="8"/>
      <c r="L84" s="8" t="s">
        <v>951</v>
      </c>
      <c r="M84" s="8" t="s">
        <v>262</v>
      </c>
      <c r="N84" s="8" t="s">
        <v>1006</v>
      </c>
      <c r="O84" s="9" t="s">
        <v>1007</v>
      </c>
      <c r="P84" s="8" t="s">
        <v>999</v>
      </c>
      <c r="Q84" s="9" t="s">
        <v>1008</v>
      </c>
      <c r="R84" s="8" t="s">
        <v>648</v>
      </c>
      <c r="S84" s="8" t="s">
        <v>68</v>
      </c>
      <c r="T84" s="8" t="s">
        <v>68</v>
      </c>
      <c r="U84" s="14"/>
      <c r="V84" s="14" t="s">
        <v>978</v>
      </c>
      <c r="W84" s="8" t="s">
        <v>956</v>
      </c>
      <c r="X84" s="8" t="s">
        <v>37</v>
      </c>
    </row>
    <row r="85" s="2" customFormat="1" spans="1:24">
      <c r="A85" s="8">
        <v>84</v>
      </c>
      <c r="B85" s="8" t="s">
        <v>646</v>
      </c>
      <c r="C85" s="9" t="s">
        <v>1009</v>
      </c>
      <c r="D85" s="8" t="s">
        <v>35</v>
      </c>
      <c r="E85" s="8" t="s">
        <v>35</v>
      </c>
      <c r="F85" s="8">
        <v>7335.18</v>
      </c>
      <c r="G85" s="8">
        <v>220.06</v>
      </c>
      <c r="H85" s="8">
        <v>7115.12</v>
      </c>
      <c r="I85" s="8">
        <v>1</v>
      </c>
      <c r="J85" s="8" t="s">
        <v>37</v>
      </c>
      <c r="K85" s="8"/>
      <c r="L85" s="8" t="s">
        <v>951</v>
      </c>
      <c r="M85" s="8" t="s">
        <v>262</v>
      </c>
      <c r="N85" s="8" t="s">
        <v>1010</v>
      </c>
      <c r="O85" s="9" t="s">
        <v>1011</v>
      </c>
      <c r="P85" s="8" t="s">
        <v>999</v>
      </c>
      <c r="Q85" s="9" t="s">
        <v>1012</v>
      </c>
      <c r="R85" s="8" t="s">
        <v>648</v>
      </c>
      <c r="S85" s="8" t="s">
        <v>68</v>
      </c>
      <c r="T85" s="8" t="s">
        <v>68</v>
      </c>
      <c r="U85" s="14"/>
      <c r="V85" s="14" t="s">
        <v>978</v>
      </c>
      <c r="W85" s="8" t="s">
        <v>956</v>
      </c>
      <c r="X85" s="8" t="s">
        <v>37</v>
      </c>
    </row>
    <row r="86" s="2" customFormat="1" spans="1:24">
      <c r="A86" s="8">
        <v>85</v>
      </c>
      <c r="B86" s="8" t="s">
        <v>693</v>
      </c>
      <c r="C86" s="9" t="s">
        <v>1013</v>
      </c>
      <c r="D86" s="8" t="s">
        <v>35</v>
      </c>
      <c r="E86" s="8" t="s">
        <v>35</v>
      </c>
      <c r="F86" s="8">
        <v>4905.38</v>
      </c>
      <c r="G86" s="8">
        <v>147.16</v>
      </c>
      <c r="H86" s="8">
        <v>4758.22</v>
      </c>
      <c r="I86" s="8">
        <v>1</v>
      </c>
      <c r="J86" s="8" t="s">
        <v>37</v>
      </c>
      <c r="K86" s="8"/>
      <c r="L86" s="8" t="s">
        <v>951</v>
      </c>
      <c r="M86" s="8" t="s">
        <v>262</v>
      </c>
      <c r="N86" s="8" t="s">
        <v>695</v>
      </c>
      <c r="O86" s="9" t="s">
        <v>696</v>
      </c>
      <c r="P86" s="8" t="s">
        <v>999</v>
      </c>
      <c r="Q86" s="9" t="s">
        <v>1014</v>
      </c>
      <c r="R86" s="8" t="s">
        <v>224</v>
      </c>
      <c r="S86" s="8" t="s">
        <v>68</v>
      </c>
      <c r="T86" s="8" t="s">
        <v>68</v>
      </c>
      <c r="U86" s="14"/>
      <c r="V86" s="14" t="s">
        <v>978</v>
      </c>
      <c r="W86" s="8" t="s">
        <v>956</v>
      </c>
      <c r="X86" s="8" t="s">
        <v>37</v>
      </c>
    </row>
    <row r="87" s="2" customFormat="1" spans="1:24">
      <c r="A87" s="8">
        <v>86</v>
      </c>
      <c r="B87" s="8" t="s">
        <v>653</v>
      </c>
      <c r="C87" s="9" t="s">
        <v>1015</v>
      </c>
      <c r="D87" s="8" t="s">
        <v>35</v>
      </c>
      <c r="E87" s="8" t="s">
        <v>35</v>
      </c>
      <c r="F87" s="8">
        <v>1763.35</v>
      </c>
      <c r="G87" s="8">
        <v>52.9</v>
      </c>
      <c r="H87" s="8">
        <v>1710.45</v>
      </c>
      <c r="I87" s="8">
        <v>1</v>
      </c>
      <c r="J87" s="8" t="s">
        <v>37</v>
      </c>
      <c r="K87" s="8"/>
      <c r="L87" s="8" t="s">
        <v>951</v>
      </c>
      <c r="M87" s="8" t="s">
        <v>262</v>
      </c>
      <c r="N87" s="8" t="s">
        <v>1016</v>
      </c>
      <c r="O87" s="9" t="s">
        <v>1017</v>
      </c>
      <c r="P87" s="8" t="s">
        <v>1018</v>
      </c>
      <c r="Q87" s="9" t="s">
        <v>1019</v>
      </c>
      <c r="R87" s="8" t="s">
        <v>648</v>
      </c>
      <c r="S87" s="8" t="s">
        <v>68</v>
      </c>
      <c r="T87" s="8" t="s">
        <v>68</v>
      </c>
      <c r="U87" s="14"/>
      <c r="V87" s="14" t="s">
        <v>1020</v>
      </c>
      <c r="W87" s="8" t="s">
        <v>956</v>
      </c>
      <c r="X87" s="8" t="s">
        <v>37</v>
      </c>
    </row>
    <row r="88" s="2" customFormat="1" spans="1:24">
      <c r="A88" s="8">
        <v>87</v>
      </c>
      <c r="B88" s="8" t="s">
        <v>646</v>
      </c>
      <c r="C88" s="9" t="s">
        <v>1021</v>
      </c>
      <c r="D88" s="8" t="s">
        <v>35</v>
      </c>
      <c r="E88" s="8" t="s">
        <v>35</v>
      </c>
      <c r="F88" s="8">
        <v>9597.67</v>
      </c>
      <c r="G88" s="8">
        <v>287.93</v>
      </c>
      <c r="H88" s="8">
        <v>9309.74</v>
      </c>
      <c r="I88" s="8">
        <v>1</v>
      </c>
      <c r="J88" s="8" t="s">
        <v>37</v>
      </c>
      <c r="K88" s="8"/>
      <c r="L88" s="8" t="s">
        <v>951</v>
      </c>
      <c r="M88" s="8" t="s">
        <v>262</v>
      </c>
      <c r="N88" s="8" t="s">
        <v>1022</v>
      </c>
      <c r="O88" s="9" t="s">
        <v>1023</v>
      </c>
      <c r="P88" s="8" t="s">
        <v>1018</v>
      </c>
      <c r="Q88" s="9" t="s">
        <v>1024</v>
      </c>
      <c r="R88" s="8" t="s">
        <v>648</v>
      </c>
      <c r="S88" s="8" t="s">
        <v>68</v>
      </c>
      <c r="T88" s="8" t="s">
        <v>68</v>
      </c>
      <c r="U88" s="14"/>
      <c r="V88" s="14" t="s">
        <v>1020</v>
      </c>
      <c r="W88" s="8" t="s">
        <v>956</v>
      </c>
      <c r="X88" s="8" t="s">
        <v>37</v>
      </c>
    </row>
    <row r="89" s="2" customFormat="1" spans="1:24">
      <c r="A89" s="8">
        <v>88</v>
      </c>
      <c r="B89" s="8" t="s">
        <v>718</v>
      </c>
      <c r="C89" s="9" t="s">
        <v>1025</v>
      </c>
      <c r="D89" s="8" t="s">
        <v>35</v>
      </c>
      <c r="E89" s="8" t="s">
        <v>35</v>
      </c>
      <c r="F89" s="8">
        <v>6553.73</v>
      </c>
      <c r="G89" s="8">
        <v>196.61</v>
      </c>
      <c r="H89" s="8">
        <v>6357.12</v>
      </c>
      <c r="I89" s="8">
        <v>1</v>
      </c>
      <c r="J89" s="8" t="s">
        <v>37</v>
      </c>
      <c r="K89" s="8"/>
      <c r="L89" s="8" t="s">
        <v>951</v>
      </c>
      <c r="M89" s="8" t="s">
        <v>262</v>
      </c>
      <c r="N89" s="8" t="s">
        <v>1026</v>
      </c>
      <c r="O89" s="9" t="s">
        <v>1027</v>
      </c>
      <c r="P89" s="8" t="s">
        <v>1018</v>
      </c>
      <c r="Q89" s="9" t="s">
        <v>1028</v>
      </c>
      <c r="R89" s="8" t="s">
        <v>648</v>
      </c>
      <c r="S89" s="8" t="s">
        <v>68</v>
      </c>
      <c r="T89" s="8" t="s">
        <v>68</v>
      </c>
      <c r="U89" s="14"/>
      <c r="V89" s="14" t="s">
        <v>1020</v>
      </c>
      <c r="W89" s="8" t="s">
        <v>956</v>
      </c>
      <c r="X89" s="8" t="s">
        <v>37</v>
      </c>
    </row>
    <row r="90" s="2" customFormat="1" spans="1:24">
      <c r="A90" s="8">
        <v>89</v>
      </c>
      <c r="B90" s="8" t="s">
        <v>718</v>
      </c>
      <c r="C90" s="9" t="s">
        <v>1029</v>
      </c>
      <c r="D90" s="8" t="s">
        <v>35</v>
      </c>
      <c r="E90" s="8" t="s">
        <v>35</v>
      </c>
      <c r="F90" s="8">
        <v>5248</v>
      </c>
      <c r="G90" s="8">
        <v>157.44</v>
      </c>
      <c r="H90" s="8">
        <v>5090.56</v>
      </c>
      <c r="I90" s="8">
        <v>1</v>
      </c>
      <c r="J90" s="8" t="s">
        <v>37</v>
      </c>
      <c r="K90" s="8"/>
      <c r="L90" s="8" t="s">
        <v>951</v>
      </c>
      <c r="M90" s="8" t="s">
        <v>262</v>
      </c>
      <c r="N90" s="8" t="s">
        <v>1030</v>
      </c>
      <c r="O90" s="9" t="s">
        <v>1031</v>
      </c>
      <c r="P90" s="8" t="s">
        <v>1018</v>
      </c>
      <c r="Q90" s="9" t="s">
        <v>1032</v>
      </c>
      <c r="R90" s="8" t="s">
        <v>648</v>
      </c>
      <c r="S90" s="8" t="s">
        <v>68</v>
      </c>
      <c r="T90" s="8" t="s">
        <v>68</v>
      </c>
      <c r="U90" s="14"/>
      <c r="V90" s="14" t="s">
        <v>1020</v>
      </c>
      <c r="W90" s="8" t="s">
        <v>956</v>
      </c>
      <c r="X90" s="8" t="s">
        <v>37</v>
      </c>
    </row>
    <row r="91" s="2" customFormat="1" spans="1:24">
      <c r="A91" s="8">
        <v>90</v>
      </c>
      <c r="B91" s="8" t="s">
        <v>653</v>
      </c>
      <c r="C91" s="9" t="s">
        <v>1033</v>
      </c>
      <c r="D91" s="8" t="s">
        <v>35</v>
      </c>
      <c r="E91" s="8" t="s">
        <v>35</v>
      </c>
      <c r="F91" s="8">
        <v>4902.8</v>
      </c>
      <c r="G91" s="8">
        <v>147.08</v>
      </c>
      <c r="H91" s="8">
        <v>4755.72</v>
      </c>
      <c r="I91" s="8">
        <v>1</v>
      </c>
      <c r="J91" s="8" t="s">
        <v>37</v>
      </c>
      <c r="K91" s="8"/>
      <c r="L91" s="8" t="s">
        <v>951</v>
      </c>
      <c r="M91" s="8" t="s">
        <v>262</v>
      </c>
      <c r="N91" s="8" t="s">
        <v>1034</v>
      </c>
      <c r="O91" s="9" t="s">
        <v>1035</v>
      </c>
      <c r="P91" s="8" t="s">
        <v>1036</v>
      </c>
      <c r="Q91" s="9" t="s">
        <v>1037</v>
      </c>
      <c r="R91" s="8" t="s">
        <v>648</v>
      </c>
      <c r="S91" s="8" t="s">
        <v>68</v>
      </c>
      <c r="T91" s="8" t="s">
        <v>68</v>
      </c>
      <c r="U91" s="14"/>
      <c r="V91" s="14" t="s">
        <v>1038</v>
      </c>
      <c r="W91" s="8" t="s">
        <v>956</v>
      </c>
      <c r="X91" s="8" t="s">
        <v>37</v>
      </c>
    </row>
    <row r="92" s="2" customFormat="1" spans="1:24">
      <c r="A92" s="8">
        <v>91</v>
      </c>
      <c r="B92" s="8" t="s">
        <v>646</v>
      </c>
      <c r="C92" s="9" t="s">
        <v>1039</v>
      </c>
      <c r="D92" s="8" t="s">
        <v>35</v>
      </c>
      <c r="E92" s="8" t="s">
        <v>35</v>
      </c>
      <c r="F92" s="8">
        <v>4902.8</v>
      </c>
      <c r="G92" s="8">
        <v>147.08</v>
      </c>
      <c r="H92" s="8">
        <v>4755.72</v>
      </c>
      <c r="I92" s="8">
        <v>1</v>
      </c>
      <c r="J92" s="8" t="s">
        <v>37</v>
      </c>
      <c r="K92" s="8"/>
      <c r="L92" s="8" t="s">
        <v>951</v>
      </c>
      <c r="M92" s="8" t="s">
        <v>262</v>
      </c>
      <c r="N92" s="8" t="s">
        <v>1040</v>
      </c>
      <c r="O92" s="9" t="s">
        <v>1041</v>
      </c>
      <c r="P92" s="8" t="s">
        <v>1042</v>
      </c>
      <c r="Q92" s="9" t="s">
        <v>1043</v>
      </c>
      <c r="R92" s="8" t="s">
        <v>648</v>
      </c>
      <c r="S92" s="8" t="s">
        <v>68</v>
      </c>
      <c r="T92" s="8" t="s">
        <v>68</v>
      </c>
      <c r="U92" s="14"/>
      <c r="V92" s="14" t="s">
        <v>978</v>
      </c>
      <c r="W92" s="8" t="s">
        <v>956</v>
      </c>
      <c r="X92" s="8" t="s">
        <v>37</v>
      </c>
    </row>
    <row r="93" s="2" customFormat="1" spans="1:24">
      <c r="A93" s="8">
        <v>92</v>
      </c>
      <c r="B93" s="8" t="s">
        <v>653</v>
      </c>
      <c r="C93" s="9" t="s">
        <v>1044</v>
      </c>
      <c r="D93" s="8" t="s">
        <v>35</v>
      </c>
      <c r="E93" s="8" t="s">
        <v>35</v>
      </c>
      <c r="F93" s="8">
        <v>1632.55</v>
      </c>
      <c r="G93" s="8">
        <v>48.98</v>
      </c>
      <c r="H93" s="8">
        <v>1583.57</v>
      </c>
      <c r="I93" s="8">
        <v>1</v>
      </c>
      <c r="J93" s="8" t="s">
        <v>37</v>
      </c>
      <c r="K93" s="8"/>
      <c r="L93" s="8" t="s">
        <v>951</v>
      </c>
      <c r="M93" s="8" t="s">
        <v>262</v>
      </c>
      <c r="N93" s="8" t="s">
        <v>1045</v>
      </c>
      <c r="O93" s="9" t="s">
        <v>1046</v>
      </c>
      <c r="P93" s="8" t="s">
        <v>1047</v>
      </c>
      <c r="Q93" s="9" t="s">
        <v>1048</v>
      </c>
      <c r="R93" s="8" t="s">
        <v>648</v>
      </c>
      <c r="S93" s="8" t="s">
        <v>68</v>
      </c>
      <c r="T93" s="8" t="s">
        <v>68</v>
      </c>
      <c r="U93" s="14"/>
      <c r="V93" s="14" t="s">
        <v>1049</v>
      </c>
      <c r="W93" s="8" t="s">
        <v>956</v>
      </c>
      <c r="X93" s="8" t="s">
        <v>37</v>
      </c>
    </row>
    <row r="94" s="2" customFormat="1" spans="1:24">
      <c r="A94" s="8">
        <v>93</v>
      </c>
      <c r="B94" s="8" t="s">
        <v>646</v>
      </c>
      <c r="C94" s="9" t="s">
        <v>1050</v>
      </c>
      <c r="D94" s="8" t="s">
        <v>35</v>
      </c>
      <c r="E94" s="8" t="s">
        <v>35</v>
      </c>
      <c r="F94" s="8">
        <v>9929.61</v>
      </c>
      <c r="G94" s="8">
        <v>297.89</v>
      </c>
      <c r="H94" s="8">
        <v>9631.72</v>
      </c>
      <c r="I94" s="8">
        <v>1</v>
      </c>
      <c r="J94" s="8" t="s">
        <v>37</v>
      </c>
      <c r="K94" s="8"/>
      <c r="L94" s="8" t="s">
        <v>951</v>
      </c>
      <c r="M94" s="8" t="s">
        <v>262</v>
      </c>
      <c r="N94" s="8" t="s">
        <v>1051</v>
      </c>
      <c r="O94" s="9" t="s">
        <v>1052</v>
      </c>
      <c r="P94" s="8" t="s">
        <v>1053</v>
      </c>
      <c r="Q94" s="9" t="s">
        <v>1054</v>
      </c>
      <c r="R94" s="8" t="s">
        <v>648</v>
      </c>
      <c r="S94" s="8" t="s">
        <v>68</v>
      </c>
      <c r="T94" s="8" t="s">
        <v>68</v>
      </c>
      <c r="U94" s="14"/>
      <c r="V94" s="14" t="s">
        <v>1055</v>
      </c>
      <c r="W94" s="8" t="s">
        <v>956</v>
      </c>
      <c r="X94" s="8" t="s">
        <v>37</v>
      </c>
    </row>
    <row r="95" s="2" customFormat="1" spans="1:24">
      <c r="A95" s="8">
        <v>94</v>
      </c>
      <c r="B95" s="8" t="s">
        <v>646</v>
      </c>
      <c r="C95" s="9" t="s">
        <v>1056</v>
      </c>
      <c r="D95" s="8" t="s">
        <v>35</v>
      </c>
      <c r="E95" s="8" t="s">
        <v>35</v>
      </c>
      <c r="F95" s="8">
        <v>11815.97</v>
      </c>
      <c r="G95" s="8">
        <v>3060.62</v>
      </c>
      <c r="H95" s="8">
        <v>8755.35</v>
      </c>
      <c r="I95" s="8">
        <v>1</v>
      </c>
      <c r="J95" s="8" t="s">
        <v>37</v>
      </c>
      <c r="K95" s="8"/>
      <c r="L95" s="8" t="s">
        <v>951</v>
      </c>
      <c r="M95" s="8" t="s">
        <v>262</v>
      </c>
      <c r="N95" s="8" t="s">
        <v>1057</v>
      </c>
      <c r="O95" s="9" t="s">
        <v>1058</v>
      </c>
      <c r="P95" s="8" t="s">
        <v>1059</v>
      </c>
      <c r="Q95" s="9" t="s">
        <v>1060</v>
      </c>
      <c r="R95" s="8" t="s">
        <v>648</v>
      </c>
      <c r="S95" s="8" t="s">
        <v>68</v>
      </c>
      <c r="T95" s="8" t="s">
        <v>68</v>
      </c>
      <c r="U95" s="14"/>
      <c r="V95" s="14" t="s">
        <v>1038</v>
      </c>
      <c r="W95" s="8" t="s">
        <v>956</v>
      </c>
      <c r="X95" s="8" t="s">
        <v>37</v>
      </c>
    </row>
    <row r="96" s="2" customFormat="1" spans="1:24">
      <c r="A96" s="8">
        <v>95</v>
      </c>
      <c r="B96" s="8" t="s">
        <v>646</v>
      </c>
      <c r="C96" s="9" t="s">
        <v>1061</v>
      </c>
      <c r="D96" s="8" t="s">
        <v>35</v>
      </c>
      <c r="E96" s="8" t="s">
        <v>35</v>
      </c>
      <c r="F96" s="8">
        <v>1370.95</v>
      </c>
      <c r="G96" s="8">
        <v>41.13</v>
      </c>
      <c r="H96" s="8">
        <v>1329.82</v>
      </c>
      <c r="I96" s="8">
        <v>1</v>
      </c>
      <c r="J96" s="8" t="s">
        <v>37</v>
      </c>
      <c r="K96" s="8"/>
      <c r="L96" s="8" t="s">
        <v>951</v>
      </c>
      <c r="M96" s="8" t="s">
        <v>262</v>
      </c>
      <c r="N96" s="8" t="s">
        <v>1062</v>
      </c>
      <c r="O96" s="9" t="s">
        <v>1063</v>
      </c>
      <c r="P96" s="8" t="s">
        <v>1064</v>
      </c>
      <c r="Q96" s="9" t="s">
        <v>1065</v>
      </c>
      <c r="R96" s="8" t="s">
        <v>648</v>
      </c>
      <c r="S96" s="8" t="s">
        <v>68</v>
      </c>
      <c r="T96" s="8" t="s">
        <v>68</v>
      </c>
      <c r="U96" s="14"/>
      <c r="V96" s="14" t="s">
        <v>1066</v>
      </c>
      <c r="W96" s="8" t="s">
        <v>956</v>
      </c>
      <c r="X96" s="8" t="s">
        <v>37</v>
      </c>
    </row>
    <row r="97" s="2" customFormat="1" spans="1:24">
      <c r="A97" s="8">
        <v>96</v>
      </c>
      <c r="B97" s="8" t="s">
        <v>693</v>
      </c>
      <c r="C97" s="9" t="s">
        <v>1067</v>
      </c>
      <c r="D97" s="8" t="s">
        <v>35</v>
      </c>
      <c r="E97" s="8" t="s">
        <v>35</v>
      </c>
      <c r="F97" s="8">
        <v>715.2</v>
      </c>
      <c r="G97" s="8">
        <v>21.46</v>
      </c>
      <c r="H97" s="8">
        <v>693.74</v>
      </c>
      <c r="I97" s="8">
        <v>1</v>
      </c>
      <c r="J97" s="8" t="s">
        <v>37</v>
      </c>
      <c r="K97" s="8"/>
      <c r="L97" s="8" t="s">
        <v>951</v>
      </c>
      <c r="M97" s="8" t="s">
        <v>228</v>
      </c>
      <c r="N97" s="8" t="s">
        <v>1068</v>
      </c>
      <c r="O97" s="9" t="s">
        <v>1069</v>
      </c>
      <c r="P97" s="8" t="s">
        <v>1070</v>
      </c>
      <c r="Q97" s="9" t="s">
        <v>1071</v>
      </c>
      <c r="R97" s="8" t="s">
        <v>224</v>
      </c>
      <c r="S97" s="8" t="s">
        <v>68</v>
      </c>
      <c r="T97" s="8" t="s">
        <v>68</v>
      </c>
      <c r="U97" s="14"/>
      <c r="V97" s="14" t="s">
        <v>729</v>
      </c>
      <c r="W97" s="8" t="s">
        <v>956</v>
      </c>
      <c r="X97" s="8" t="s">
        <v>37</v>
      </c>
    </row>
    <row r="98" s="2" customFormat="1" spans="1:24">
      <c r="A98" s="8">
        <v>97</v>
      </c>
      <c r="B98" s="8" t="s">
        <v>646</v>
      </c>
      <c r="C98" s="9" t="s">
        <v>1072</v>
      </c>
      <c r="D98" s="8" t="s">
        <v>35</v>
      </c>
      <c r="E98" s="8" t="s">
        <v>35</v>
      </c>
      <c r="F98" s="8">
        <v>8798.1</v>
      </c>
      <c r="G98" s="8">
        <v>263.94</v>
      </c>
      <c r="H98" s="8">
        <v>8534.16</v>
      </c>
      <c r="I98" s="8">
        <v>1</v>
      </c>
      <c r="J98" s="8" t="s">
        <v>37</v>
      </c>
      <c r="K98" s="8"/>
      <c r="L98" s="8" t="s">
        <v>951</v>
      </c>
      <c r="M98" s="8" t="s">
        <v>228</v>
      </c>
      <c r="N98" s="8" t="s">
        <v>1073</v>
      </c>
      <c r="O98" s="9" t="s">
        <v>1074</v>
      </c>
      <c r="P98" s="8" t="s">
        <v>1075</v>
      </c>
      <c r="Q98" s="9" t="s">
        <v>1076</v>
      </c>
      <c r="R98" s="8" t="s">
        <v>648</v>
      </c>
      <c r="S98" s="8" t="s">
        <v>68</v>
      </c>
      <c r="T98" s="8" t="s">
        <v>68</v>
      </c>
      <c r="U98" s="14"/>
      <c r="V98" s="14" t="s">
        <v>972</v>
      </c>
      <c r="W98" s="8" t="s">
        <v>956</v>
      </c>
      <c r="X98" s="8" t="s">
        <v>37</v>
      </c>
    </row>
    <row r="99" s="2" customFormat="1" spans="1:24">
      <c r="A99" s="8">
        <v>98</v>
      </c>
      <c r="B99" s="8" t="s">
        <v>693</v>
      </c>
      <c r="C99" s="9" t="s">
        <v>1077</v>
      </c>
      <c r="D99" s="8" t="s">
        <v>35</v>
      </c>
      <c r="E99" s="8" t="s">
        <v>35</v>
      </c>
      <c r="F99" s="8">
        <v>5341.54</v>
      </c>
      <c r="G99" s="8">
        <v>160.25</v>
      </c>
      <c r="H99" s="8">
        <v>5181.29</v>
      </c>
      <c r="I99" s="8">
        <v>1</v>
      </c>
      <c r="J99" s="8" t="s">
        <v>37</v>
      </c>
      <c r="K99" s="8"/>
      <c r="L99" s="8" t="s">
        <v>951</v>
      </c>
      <c r="M99" s="8" t="s">
        <v>228</v>
      </c>
      <c r="N99" s="8" t="s">
        <v>1078</v>
      </c>
      <c r="O99" s="9" t="s">
        <v>1079</v>
      </c>
      <c r="P99" s="8" t="s">
        <v>1080</v>
      </c>
      <c r="Q99" s="9" t="s">
        <v>1081</v>
      </c>
      <c r="R99" s="8" t="s">
        <v>224</v>
      </c>
      <c r="S99" s="8" t="s">
        <v>68</v>
      </c>
      <c r="T99" s="8" t="s">
        <v>68</v>
      </c>
      <c r="U99" s="14"/>
      <c r="V99" s="14" t="s">
        <v>1038</v>
      </c>
      <c r="W99" s="8" t="s">
        <v>956</v>
      </c>
      <c r="X99" s="8" t="s">
        <v>37</v>
      </c>
    </row>
    <row r="100" s="2" customFormat="1" spans="1:24">
      <c r="A100" s="8">
        <v>99</v>
      </c>
      <c r="B100" s="8" t="s">
        <v>646</v>
      </c>
      <c r="C100" s="9" t="s">
        <v>1082</v>
      </c>
      <c r="D100" s="8" t="s">
        <v>35</v>
      </c>
      <c r="E100" s="8" t="s">
        <v>35</v>
      </c>
      <c r="F100" s="8">
        <v>3300</v>
      </c>
      <c r="G100" s="8">
        <v>99</v>
      </c>
      <c r="H100" s="8">
        <v>3201</v>
      </c>
      <c r="I100" s="8">
        <v>1</v>
      </c>
      <c r="J100" s="8" t="s">
        <v>37</v>
      </c>
      <c r="K100" s="8"/>
      <c r="L100" s="8" t="s">
        <v>951</v>
      </c>
      <c r="M100" s="8" t="s">
        <v>228</v>
      </c>
      <c r="N100" s="8" t="s">
        <v>1083</v>
      </c>
      <c r="O100" s="9" t="s">
        <v>1084</v>
      </c>
      <c r="P100" s="8" t="s">
        <v>1053</v>
      </c>
      <c r="Q100" s="9" t="s">
        <v>1085</v>
      </c>
      <c r="R100" s="8" t="s">
        <v>648</v>
      </c>
      <c r="S100" s="8" t="s">
        <v>68</v>
      </c>
      <c r="T100" s="8" t="s">
        <v>68</v>
      </c>
      <c r="U100" s="14"/>
      <c r="V100" s="14" t="s">
        <v>1055</v>
      </c>
      <c r="W100" s="8" t="s">
        <v>956</v>
      </c>
      <c r="X100" s="8" t="s">
        <v>37</v>
      </c>
    </row>
    <row r="101" s="2" customFormat="1" spans="1:24">
      <c r="A101" s="8">
        <v>100</v>
      </c>
      <c r="B101" s="8" t="s">
        <v>653</v>
      </c>
      <c r="C101" s="9" t="s">
        <v>1086</v>
      </c>
      <c r="D101" s="8" t="s">
        <v>35</v>
      </c>
      <c r="E101" s="8" t="s">
        <v>35</v>
      </c>
      <c r="F101" s="8">
        <v>2593.73</v>
      </c>
      <c r="G101" s="8">
        <v>77.81</v>
      </c>
      <c r="H101" s="8">
        <v>2515.92</v>
      </c>
      <c r="I101" s="8">
        <v>1</v>
      </c>
      <c r="J101" s="8" t="s">
        <v>37</v>
      </c>
      <c r="K101" s="8"/>
      <c r="L101" s="8" t="s">
        <v>951</v>
      </c>
      <c r="M101" s="8" t="s">
        <v>228</v>
      </c>
      <c r="N101" s="8" t="s">
        <v>1087</v>
      </c>
      <c r="O101" s="9" t="s">
        <v>1088</v>
      </c>
      <c r="P101" s="8" t="s">
        <v>1059</v>
      </c>
      <c r="Q101" s="9" t="s">
        <v>1089</v>
      </c>
      <c r="R101" s="8" t="s">
        <v>648</v>
      </c>
      <c r="S101" s="8" t="s">
        <v>68</v>
      </c>
      <c r="T101" s="8" t="s">
        <v>68</v>
      </c>
      <c r="U101" s="14"/>
      <c r="V101" s="14" t="s">
        <v>1038</v>
      </c>
      <c r="W101" s="8" t="s">
        <v>956</v>
      </c>
      <c r="X101" s="8" t="s">
        <v>37</v>
      </c>
    </row>
    <row r="102" s="2" customFormat="1" spans="1:24">
      <c r="A102" s="8">
        <v>101</v>
      </c>
      <c r="B102" s="8" t="s">
        <v>646</v>
      </c>
      <c r="C102" s="9" t="s">
        <v>1090</v>
      </c>
      <c r="D102" s="8" t="s">
        <v>35</v>
      </c>
      <c r="E102" s="8" t="s">
        <v>35</v>
      </c>
      <c r="F102" s="8">
        <v>5518.29</v>
      </c>
      <c r="G102" s="8">
        <v>165.55</v>
      </c>
      <c r="H102" s="8">
        <v>5352.74</v>
      </c>
      <c r="I102" s="8">
        <v>1</v>
      </c>
      <c r="J102" s="8" t="s">
        <v>37</v>
      </c>
      <c r="K102" s="8"/>
      <c r="L102" s="8" t="s">
        <v>951</v>
      </c>
      <c r="M102" s="8" t="s">
        <v>228</v>
      </c>
      <c r="N102" s="8" t="s">
        <v>1091</v>
      </c>
      <c r="O102" s="9" t="s">
        <v>1092</v>
      </c>
      <c r="P102" s="8" t="s">
        <v>1093</v>
      </c>
      <c r="Q102" s="9" t="s">
        <v>1094</v>
      </c>
      <c r="R102" s="8" t="s">
        <v>648</v>
      </c>
      <c r="S102" s="8" t="s">
        <v>68</v>
      </c>
      <c r="T102" s="8" t="s">
        <v>68</v>
      </c>
      <c r="U102" s="14"/>
      <c r="V102" s="14" t="s">
        <v>972</v>
      </c>
      <c r="W102" s="8" t="s">
        <v>956</v>
      </c>
      <c r="X102" s="8" t="s">
        <v>37</v>
      </c>
    </row>
    <row r="103" s="2" customFormat="1" spans="1:24">
      <c r="A103" s="8">
        <v>102</v>
      </c>
      <c r="B103" s="8" t="s">
        <v>646</v>
      </c>
      <c r="C103" s="9" t="s">
        <v>1095</v>
      </c>
      <c r="D103" s="8" t="s">
        <v>20</v>
      </c>
      <c r="E103" s="8" t="s">
        <v>20</v>
      </c>
      <c r="F103" s="8">
        <v>3154.54</v>
      </c>
      <c r="G103" s="8">
        <v>94.64</v>
      </c>
      <c r="H103" s="8">
        <v>3059.9</v>
      </c>
      <c r="I103" s="8">
        <v>1</v>
      </c>
      <c r="J103" s="8" t="s">
        <v>22</v>
      </c>
      <c r="K103" s="8"/>
      <c r="L103" s="8" t="s">
        <v>1096</v>
      </c>
      <c r="M103" s="8" t="s">
        <v>228</v>
      </c>
      <c r="N103" s="8" t="s">
        <v>1097</v>
      </c>
      <c r="O103" s="9" t="s">
        <v>1098</v>
      </c>
      <c r="P103" s="8" t="s">
        <v>1099</v>
      </c>
      <c r="Q103" s="9" t="s">
        <v>1100</v>
      </c>
      <c r="R103" s="8" t="s">
        <v>648</v>
      </c>
      <c r="S103" s="8" t="s">
        <v>70</v>
      </c>
      <c r="T103" s="8" t="s">
        <v>20</v>
      </c>
      <c r="U103" s="14" t="s">
        <v>648</v>
      </c>
      <c r="V103" s="15"/>
      <c r="W103" s="8" t="s">
        <v>700</v>
      </c>
      <c r="X103" s="8" t="s">
        <v>22</v>
      </c>
    </row>
    <row r="104" s="2" customFormat="1" spans="1:24">
      <c r="A104" s="8">
        <v>103</v>
      </c>
      <c r="B104" s="8" t="s">
        <v>646</v>
      </c>
      <c r="C104" s="9" t="s">
        <v>1101</v>
      </c>
      <c r="D104" s="8" t="s">
        <v>20</v>
      </c>
      <c r="E104" s="8" t="s">
        <v>20</v>
      </c>
      <c r="F104" s="8">
        <v>3154.54</v>
      </c>
      <c r="G104" s="8">
        <v>94.64</v>
      </c>
      <c r="H104" s="8">
        <v>3059.9</v>
      </c>
      <c r="I104" s="8">
        <v>1</v>
      </c>
      <c r="J104" s="8" t="s">
        <v>22</v>
      </c>
      <c r="K104" s="8"/>
      <c r="L104" s="8" t="s">
        <v>1096</v>
      </c>
      <c r="M104" s="8" t="s">
        <v>95</v>
      </c>
      <c r="N104" s="8" t="s">
        <v>1102</v>
      </c>
      <c r="O104" s="9" t="s">
        <v>1103</v>
      </c>
      <c r="P104" s="8" t="s">
        <v>1104</v>
      </c>
      <c r="Q104" s="9" t="s">
        <v>1105</v>
      </c>
      <c r="R104" s="8" t="s">
        <v>648</v>
      </c>
      <c r="S104" s="8" t="s">
        <v>70</v>
      </c>
      <c r="T104" s="8" t="s">
        <v>20</v>
      </c>
      <c r="U104" s="14" t="s">
        <v>648</v>
      </c>
      <c r="V104" s="15"/>
      <c r="W104" s="8" t="s">
        <v>700</v>
      </c>
      <c r="X104" s="8" t="s">
        <v>22</v>
      </c>
    </row>
    <row r="105" s="2" customFormat="1" spans="1:24">
      <c r="A105" s="8">
        <v>104</v>
      </c>
      <c r="B105" s="8" t="s">
        <v>718</v>
      </c>
      <c r="C105" s="9" t="s">
        <v>1106</v>
      </c>
      <c r="D105" s="8" t="s">
        <v>20</v>
      </c>
      <c r="E105" s="8" t="s">
        <v>20</v>
      </c>
      <c r="F105" s="8">
        <v>2695</v>
      </c>
      <c r="G105" s="8">
        <v>80.85</v>
      </c>
      <c r="H105" s="8">
        <v>2614.15</v>
      </c>
      <c r="I105" s="8">
        <v>1</v>
      </c>
      <c r="J105" s="8" t="s">
        <v>22</v>
      </c>
      <c r="K105" s="8"/>
      <c r="L105" s="8" t="s">
        <v>1107</v>
      </c>
      <c r="M105" s="8" t="s">
        <v>228</v>
      </c>
      <c r="N105" s="8" t="s">
        <v>1108</v>
      </c>
      <c r="O105" s="9" t="s">
        <v>1109</v>
      </c>
      <c r="P105" s="8" t="s">
        <v>1110</v>
      </c>
      <c r="Q105" s="9" t="s">
        <v>1111</v>
      </c>
      <c r="R105" s="8" t="s">
        <v>648</v>
      </c>
      <c r="S105" s="8" t="s">
        <v>70</v>
      </c>
      <c r="T105" s="8" t="s">
        <v>20</v>
      </c>
      <c r="U105" s="14" t="s">
        <v>648</v>
      </c>
      <c r="V105" s="15"/>
      <c r="W105" s="8" t="s">
        <v>700</v>
      </c>
      <c r="X105" s="8" t="s">
        <v>22</v>
      </c>
    </row>
    <row r="106" s="2" customFormat="1" spans="1:24">
      <c r="A106" s="8">
        <v>105</v>
      </c>
      <c r="B106" s="8" t="s">
        <v>646</v>
      </c>
      <c r="C106" s="9" t="s">
        <v>1112</v>
      </c>
      <c r="D106" s="8" t="s">
        <v>20</v>
      </c>
      <c r="E106" s="8" t="s">
        <v>20</v>
      </c>
      <c r="F106" s="8">
        <v>4389.23</v>
      </c>
      <c r="G106" s="8">
        <v>131.68</v>
      </c>
      <c r="H106" s="8">
        <v>4257.55</v>
      </c>
      <c r="I106" s="8">
        <v>1</v>
      </c>
      <c r="J106" s="8" t="s">
        <v>22</v>
      </c>
      <c r="K106" s="8"/>
      <c r="L106" s="8" t="s">
        <v>1096</v>
      </c>
      <c r="M106" s="8" t="s">
        <v>228</v>
      </c>
      <c r="N106" s="8" t="s">
        <v>1113</v>
      </c>
      <c r="O106" s="9" t="s">
        <v>1114</v>
      </c>
      <c r="P106" s="8" t="s">
        <v>1110</v>
      </c>
      <c r="Q106" s="9" t="s">
        <v>1115</v>
      </c>
      <c r="R106" s="8" t="s">
        <v>648</v>
      </c>
      <c r="S106" s="8" t="s">
        <v>70</v>
      </c>
      <c r="T106" s="8" t="s">
        <v>20</v>
      </c>
      <c r="U106" s="14" t="s">
        <v>648</v>
      </c>
      <c r="V106" s="15"/>
      <c r="W106" s="8" t="s">
        <v>700</v>
      </c>
      <c r="X106" s="8" t="s">
        <v>22</v>
      </c>
    </row>
    <row r="107" s="2" customFormat="1" spans="1:24">
      <c r="A107" s="8">
        <v>106</v>
      </c>
      <c r="B107" s="8" t="s">
        <v>646</v>
      </c>
      <c r="C107" s="9" t="s">
        <v>1116</v>
      </c>
      <c r="D107" s="8" t="s">
        <v>20</v>
      </c>
      <c r="E107" s="8" t="s">
        <v>20</v>
      </c>
      <c r="F107" s="8">
        <v>3856.68</v>
      </c>
      <c r="G107" s="8">
        <v>115.7</v>
      </c>
      <c r="H107" s="8">
        <v>3740.98</v>
      </c>
      <c r="I107" s="8">
        <v>1</v>
      </c>
      <c r="J107" s="8" t="s">
        <v>22</v>
      </c>
      <c r="K107" s="8"/>
      <c r="L107" s="8" t="s">
        <v>1096</v>
      </c>
      <c r="M107" s="8" t="s">
        <v>228</v>
      </c>
      <c r="N107" s="8" t="s">
        <v>1117</v>
      </c>
      <c r="O107" s="9" t="s">
        <v>1118</v>
      </c>
      <c r="P107" s="8" t="s">
        <v>1110</v>
      </c>
      <c r="Q107" s="9" t="s">
        <v>1119</v>
      </c>
      <c r="R107" s="8" t="s">
        <v>648</v>
      </c>
      <c r="S107" s="8" t="s">
        <v>70</v>
      </c>
      <c r="T107" s="8" t="s">
        <v>20</v>
      </c>
      <c r="U107" s="14" t="s">
        <v>648</v>
      </c>
      <c r="V107" s="15"/>
      <c r="W107" s="8" t="s">
        <v>700</v>
      </c>
      <c r="X107" s="8" t="s">
        <v>22</v>
      </c>
    </row>
    <row r="108" s="2" customFormat="1" spans="1:24">
      <c r="A108" s="8">
        <v>107</v>
      </c>
      <c r="B108" s="8" t="s">
        <v>646</v>
      </c>
      <c r="C108" s="9" t="s">
        <v>1120</v>
      </c>
      <c r="D108" s="8" t="s">
        <v>20</v>
      </c>
      <c r="E108" s="8" t="s">
        <v>20</v>
      </c>
      <c r="F108" s="8">
        <v>4714.24</v>
      </c>
      <c r="G108" s="8">
        <v>966.73</v>
      </c>
      <c r="H108" s="8">
        <v>3747.51</v>
      </c>
      <c r="I108" s="8">
        <v>1</v>
      </c>
      <c r="J108" s="8" t="s">
        <v>22</v>
      </c>
      <c r="K108" s="8"/>
      <c r="L108" s="8" t="s">
        <v>1096</v>
      </c>
      <c r="M108" s="8" t="s">
        <v>228</v>
      </c>
      <c r="N108" s="8" t="s">
        <v>1121</v>
      </c>
      <c r="O108" s="9" t="s">
        <v>1122</v>
      </c>
      <c r="P108" s="8" t="s">
        <v>1110</v>
      </c>
      <c r="Q108" s="9" t="s">
        <v>1123</v>
      </c>
      <c r="R108" s="8" t="s">
        <v>648</v>
      </c>
      <c r="S108" s="8" t="s">
        <v>70</v>
      </c>
      <c r="T108" s="8" t="s">
        <v>20</v>
      </c>
      <c r="U108" s="14" t="s">
        <v>648</v>
      </c>
      <c r="V108" s="15"/>
      <c r="W108" s="8" t="s">
        <v>700</v>
      </c>
      <c r="X108" s="8" t="s">
        <v>22</v>
      </c>
    </row>
    <row r="109" s="3" customFormat="1" spans="1:24">
      <c r="A109" s="10">
        <v>108</v>
      </c>
      <c r="B109" s="10" t="s">
        <v>646</v>
      </c>
      <c r="C109" s="11" t="s">
        <v>1124</v>
      </c>
      <c r="D109" s="10" t="s">
        <v>20</v>
      </c>
      <c r="E109" s="10" t="s">
        <v>20</v>
      </c>
      <c r="F109" s="10">
        <v>9965.21</v>
      </c>
      <c r="G109" s="10">
        <v>298.96</v>
      </c>
      <c r="H109" s="10">
        <v>9666.25</v>
      </c>
      <c r="I109" s="10">
        <v>1</v>
      </c>
      <c r="J109" s="10" t="s">
        <v>22</v>
      </c>
      <c r="K109" s="10"/>
      <c r="L109" s="10" t="s">
        <v>1125</v>
      </c>
      <c r="M109" s="10" t="s">
        <v>228</v>
      </c>
      <c r="N109" s="10" t="s">
        <v>1126</v>
      </c>
      <c r="O109" s="11" t="s">
        <v>1127</v>
      </c>
      <c r="P109" s="10" t="s">
        <v>1099</v>
      </c>
      <c r="Q109" s="11" t="s">
        <v>1128</v>
      </c>
      <c r="R109" s="10" t="s">
        <v>648</v>
      </c>
      <c r="S109" s="10" t="s">
        <v>71</v>
      </c>
      <c r="T109" s="10" t="s">
        <v>20</v>
      </c>
      <c r="U109" s="17" t="s">
        <v>648</v>
      </c>
      <c r="V109" s="18"/>
      <c r="W109" s="10" t="s">
        <v>700</v>
      </c>
      <c r="X109" s="10" t="s">
        <v>22</v>
      </c>
    </row>
    <row r="110" s="3" customFormat="1" spans="1:24">
      <c r="A110" s="10">
        <v>109</v>
      </c>
      <c r="B110" s="10" t="s">
        <v>693</v>
      </c>
      <c r="C110" s="11" t="s">
        <v>1129</v>
      </c>
      <c r="D110" s="10" t="s">
        <v>20</v>
      </c>
      <c r="E110" s="10" t="s">
        <v>20</v>
      </c>
      <c r="F110" s="10">
        <v>5627.75</v>
      </c>
      <c r="G110" s="10">
        <v>168.83</v>
      </c>
      <c r="H110" s="10">
        <v>5458.92</v>
      </c>
      <c r="I110" s="10">
        <v>1</v>
      </c>
      <c r="J110" s="10" t="s">
        <v>22</v>
      </c>
      <c r="K110" s="10"/>
      <c r="L110" s="10" t="s">
        <v>1125</v>
      </c>
      <c r="M110" s="10" t="s">
        <v>228</v>
      </c>
      <c r="N110" s="10" t="s">
        <v>1130</v>
      </c>
      <c r="O110" s="11" t="s">
        <v>1131</v>
      </c>
      <c r="P110" s="10" t="s">
        <v>1099</v>
      </c>
      <c r="Q110" s="11" t="s">
        <v>1132</v>
      </c>
      <c r="R110" s="10" t="s">
        <v>224</v>
      </c>
      <c r="S110" s="10" t="s">
        <v>71</v>
      </c>
      <c r="T110" s="10" t="s">
        <v>20</v>
      </c>
      <c r="U110" s="17" t="s">
        <v>648</v>
      </c>
      <c r="V110" s="18"/>
      <c r="W110" s="10" t="s">
        <v>700</v>
      </c>
      <c r="X110" s="10" t="s">
        <v>22</v>
      </c>
    </row>
    <row r="111" s="2" customFormat="1" spans="1:24">
      <c r="A111" s="8">
        <v>110</v>
      </c>
      <c r="B111" s="8" t="s">
        <v>693</v>
      </c>
      <c r="C111" s="9" t="s">
        <v>1133</v>
      </c>
      <c r="D111" s="8" t="s">
        <v>20</v>
      </c>
      <c r="E111" s="8" t="s">
        <v>20</v>
      </c>
      <c r="F111" s="8">
        <v>5397.51</v>
      </c>
      <c r="G111" s="8">
        <v>161.93</v>
      </c>
      <c r="H111" s="8">
        <v>5235.58</v>
      </c>
      <c r="I111" s="8">
        <v>1</v>
      </c>
      <c r="J111" s="8" t="s">
        <v>22</v>
      </c>
      <c r="K111" s="8"/>
      <c r="L111" s="8" t="s">
        <v>1125</v>
      </c>
      <c r="M111" s="8" t="s">
        <v>228</v>
      </c>
      <c r="N111" s="8" t="s">
        <v>1134</v>
      </c>
      <c r="O111" s="9" t="s">
        <v>1135</v>
      </c>
      <c r="P111" s="8" t="s">
        <v>1099</v>
      </c>
      <c r="Q111" s="9" t="s">
        <v>1136</v>
      </c>
      <c r="R111" s="8" t="s">
        <v>224</v>
      </c>
      <c r="S111" s="8" t="s">
        <v>71</v>
      </c>
      <c r="T111" s="8" t="s">
        <v>20</v>
      </c>
      <c r="U111" s="14" t="s">
        <v>648</v>
      </c>
      <c r="V111" s="15"/>
      <c r="W111" s="8" t="s">
        <v>700</v>
      </c>
      <c r="X111" s="8" t="s">
        <v>22</v>
      </c>
    </row>
    <row r="112" s="2" customFormat="1" spans="1:24">
      <c r="A112" s="8">
        <v>111</v>
      </c>
      <c r="B112" s="8" t="s">
        <v>646</v>
      </c>
      <c r="C112" s="9" t="s">
        <v>1137</v>
      </c>
      <c r="D112" s="8" t="s">
        <v>20</v>
      </c>
      <c r="E112" s="8" t="s">
        <v>20</v>
      </c>
      <c r="F112" s="8">
        <v>6157</v>
      </c>
      <c r="G112" s="8">
        <v>184.71</v>
      </c>
      <c r="H112" s="8">
        <v>5972.29</v>
      </c>
      <c r="I112" s="8">
        <v>1</v>
      </c>
      <c r="J112" s="8" t="s">
        <v>22</v>
      </c>
      <c r="K112" s="8"/>
      <c r="L112" s="8" t="s">
        <v>1125</v>
      </c>
      <c r="M112" s="8" t="s">
        <v>228</v>
      </c>
      <c r="N112" s="8" t="s">
        <v>1138</v>
      </c>
      <c r="O112" s="9" t="s">
        <v>1139</v>
      </c>
      <c r="P112" s="8" t="s">
        <v>1099</v>
      </c>
      <c r="Q112" s="9" t="s">
        <v>1140</v>
      </c>
      <c r="R112" s="8" t="s">
        <v>648</v>
      </c>
      <c r="S112" s="8" t="s">
        <v>71</v>
      </c>
      <c r="T112" s="8" t="s">
        <v>20</v>
      </c>
      <c r="U112" s="14" t="s">
        <v>648</v>
      </c>
      <c r="V112" s="15"/>
      <c r="W112" s="8" t="s">
        <v>700</v>
      </c>
      <c r="X112" s="8" t="s">
        <v>22</v>
      </c>
    </row>
    <row r="113" s="2" customFormat="1" spans="1:24">
      <c r="A113" s="8">
        <v>112</v>
      </c>
      <c r="B113" s="8" t="s">
        <v>646</v>
      </c>
      <c r="C113" s="9" t="s">
        <v>1141</v>
      </c>
      <c r="D113" s="8" t="s">
        <v>20</v>
      </c>
      <c r="E113" s="8" t="s">
        <v>20</v>
      </c>
      <c r="F113" s="8">
        <v>6012.05</v>
      </c>
      <c r="G113" s="8">
        <v>180.36</v>
      </c>
      <c r="H113" s="8">
        <v>5831.69</v>
      </c>
      <c r="I113" s="8">
        <v>1</v>
      </c>
      <c r="J113" s="8" t="s">
        <v>22</v>
      </c>
      <c r="K113" s="8"/>
      <c r="L113" s="8" t="s">
        <v>1125</v>
      </c>
      <c r="M113" s="8" t="s">
        <v>228</v>
      </c>
      <c r="N113" s="8" t="s">
        <v>1142</v>
      </c>
      <c r="O113" s="9" t="s">
        <v>1143</v>
      </c>
      <c r="P113" s="8" t="s">
        <v>1099</v>
      </c>
      <c r="Q113" s="9" t="s">
        <v>1144</v>
      </c>
      <c r="R113" s="8" t="s">
        <v>648</v>
      </c>
      <c r="S113" s="8" t="s">
        <v>71</v>
      </c>
      <c r="T113" s="8" t="s">
        <v>20</v>
      </c>
      <c r="U113" s="14" t="s">
        <v>648</v>
      </c>
      <c r="V113" s="15"/>
      <c r="W113" s="8" t="s">
        <v>700</v>
      </c>
      <c r="X113" s="8" t="s">
        <v>22</v>
      </c>
    </row>
    <row r="114" s="2" customFormat="1" spans="1:24">
      <c r="A114" s="8">
        <v>113</v>
      </c>
      <c r="B114" s="8" t="s">
        <v>646</v>
      </c>
      <c r="C114" s="9" t="s">
        <v>1145</v>
      </c>
      <c r="D114" s="8" t="s">
        <v>20</v>
      </c>
      <c r="E114" s="8" t="s">
        <v>20</v>
      </c>
      <c r="F114" s="8">
        <v>11501.96</v>
      </c>
      <c r="G114" s="8">
        <v>345.06</v>
      </c>
      <c r="H114" s="8">
        <v>11156.9</v>
      </c>
      <c r="I114" s="8">
        <v>1</v>
      </c>
      <c r="J114" s="8" t="s">
        <v>22</v>
      </c>
      <c r="K114" s="8"/>
      <c r="L114" s="8" t="s">
        <v>1125</v>
      </c>
      <c r="M114" s="8" t="s">
        <v>228</v>
      </c>
      <c r="N114" s="8" t="s">
        <v>1146</v>
      </c>
      <c r="O114" s="9" t="s">
        <v>1147</v>
      </c>
      <c r="P114" s="8" t="s">
        <v>1099</v>
      </c>
      <c r="Q114" s="9" t="s">
        <v>1148</v>
      </c>
      <c r="R114" s="8" t="s">
        <v>648</v>
      </c>
      <c r="S114" s="8" t="s">
        <v>71</v>
      </c>
      <c r="T114" s="8" t="s">
        <v>20</v>
      </c>
      <c r="U114" s="14" t="s">
        <v>648</v>
      </c>
      <c r="V114" s="15"/>
      <c r="W114" s="8" t="s">
        <v>700</v>
      </c>
      <c r="X114" s="8" t="s">
        <v>22</v>
      </c>
    </row>
    <row r="115" s="2" customFormat="1" spans="1:24">
      <c r="A115" s="8">
        <v>114</v>
      </c>
      <c r="B115" s="8" t="s">
        <v>646</v>
      </c>
      <c r="C115" s="9" t="s">
        <v>1149</v>
      </c>
      <c r="D115" s="8" t="s">
        <v>20</v>
      </c>
      <c r="E115" s="8" t="s">
        <v>20</v>
      </c>
      <c r="F115" s="8">
        <v>1952.31</v>
      </c>
      <c r="G115" s="8">
        <v>58.57</v>
      </c>
      <c r="H115" s="8">
        <v>1893.74</v>
      </c>
      <c r="I115" s="8">
        <v>1</v>
      </c>
      <c r="J115" s="8" t="s">
        <v>22</v>
      </c>
      <c r="K115" s="8"/>
      <c r="L115" s="8" t="s">
        <v>1125</v>
      </c>
      <c r="M115" s="8" t="s">
        <v>228</v>
      </c>
      <c r="N115" s="8" t="s">
        <v>1150</v>
      </c>
      <c r="O115" s="9" t="s">
        <v>1151</v>
      </c>
      <c r="P115" s="8" t="s">
        <v>1099</v>
      </c>
      <c r="Q115" s="9" t="s">
        <v>1152</v>
      </c>
      <c r="R115" s="8" t="s">
        <v>648</v>
      </c>
      <c r="S115" s="8" t="s">
        <v>71</v>
      </c>
      <c r="T115" s="8" t="s">
        <v>20</v>
      </c>
      <c r="U115" s="14" t="s">
        <v>648</v>
      </c>
      <c r="V115" s="15"/>
      <c r="W115" s="8" t="s">
        <v>700</v>
      </c>
      <c r="X115" s="8" t="s">
        <v>22</v>
      </c>
    </row>
    <row r="116" s="2" customFormat="1" spans="1:24">
      <c r="A116" s="8">
        <v>115</v>
      </c>
      <c r="B116" s="8" t="s">
        <v>646</v>
      </c>
      <c r="C116" s="9" t="s">
        <v>1153</v>
      </c>
      <c r="D116" s="8" t="s">
        <v>20</v>
      </c>
      <c r="E116" s="8" t="s">
        <v>20</v>
      </c>
      <c r="F116" s="8">
        <v>864</v>
      </c>
      <c r="G116" s="8">
        <v>25.92</v>
      </c>
      <c r="H116" s="8">
        <v>838.08</v>
      </c>
      <c r="I116" s="8">
        <v>1</v>
      </c>
      <c r="J116" s="8" t="s">
        <v>22</v>
      </c>
      <c r="K116" s="8"/>
      <c r="L116" s="8" t="s">
        <v>1125</v>
      </c>
      <c r="M116" s="8" t="s">
        <v>228</v>
      </c>
      <c r="N116" s="8" t="s">
        <v>1154</v>
      </c>
      <c r="O116" s="9" t="s">
        <v>1155</v>
      </c>
      <c r="P116" s="8" t="s">
        <v>1099</v>
      </c>
      <c r="Q116" s="9" t="s">
        <v>1156</v>
      </c>
      <c r="R116" s="8" t="s">
        <v>648</v>
      </c>
      <c r="S116" s="8" t="s">
        <v>71</v>
      </c>
      <c r="T116" s="8" t="s">
        <v>20</v>
      </c>
      <c r="U116" s="14" t="s">
        <v>648</v>
      </c>
      <c r="V116" s="15"/>
      <c r="W116" s="8" t="s">
        <v>700</v>
      </c>
      <c r="X116" s="8" t="s">
        <v>22</v>
      </c>
    </row>
    <row r="117" s="2" customFormat="1" spans="1:24">
      <c r="A117" s="8">
        <v>116</v>
      </c>
      <c r="B117" s="8" t="s">
        <v>646</v>
      </c>
      <c r="C117" s="9" t="s">
        <v>1157</v>
      </c>
      <c r="D117" s="8" t="s">
        <v>20</v>
      </c>
      <c r="E117" s="8" t="s">
        <v>20</v>
      </c>
      <c r="F117" s="8">
        <v>3572.21</v>
      </c>
      <c r="G117" s="8">
        <v>107.17</v>
      </c>
      <c r="H117" s="8">
        <v>3465.04</v>
      </c>
      <c r="I117" s="8">
        <v>1</v>
      </c>
      <c r="J117" s="8" t="s">
        <v>22</v>
      </c>
      <c r="K117" s="8"/>
      <c r="L117" s="8" t="s">
        <v>1125</v>
      </c>
      <c r="M117" s="8" t="s">
        <v>228</v>
      </c>
      <c r="N117" s="8" t="s">
        <v>1068</v>
      </c>
      <c r="O117" s="9" t="s">
        <v>1069</v>
      </c>
      <c r="P117" s="8" t="s">
        <v>1099</v>
      </c>
      <c r="Q117" s="9" t="s">
        <v>1158</v>
      </c>
      <c r="R117" s="8" t="s">
        <v>648</v>
      </c>
      <c r="S117" s="8" t="s">
        <v>71</v>
      </c>
      <c r="T117" s="8" t="s">
        <v>20</v>
      </c>
      <c r="U117" s="14" t="s">
        <v>648</v>
      </c>
      <c r="V117" s="15"/>
      <c r="W117" s="8" t="s">
        <v>700</v>
      </c>
      <c r="X117" s="8" t="s">
        <v>22</v>
      </c>
    </row>
    <row r="118" s="2" customFormat="1" spans="1:24">
      <c r="A118" s="8">
        <v>117</v>
      </c>
      <c r="B118" s="8" t="s">
        <v>646</v>
      </c>
      <c r="C118" s="9" t="s">
        <v>1159</v>
      </c>
      <c r="D118" s="8" t="s">
        <v>20</v>
      </c>
      <c r="E118" s="8" t="s">
        <v>20</v>
      </c>
      <c r="F118" s="8">
        <v>4267.64</v>
      </c>
      <c r="G118" s="8">
        <v>128.03</v>
      </c>
      <c r="H118" s="8">
        <v>4139.61</v>
      </c>
      <c r="I118" s="8">
        <v>1</v>
      </c>
      <c r="J118" s="8" t="s">
        <v>22</v>
      </c>
      <c r="K118" s="8"/>
      <c r="L118" s="8" t="s">
        <v>1125</v>
      </c>
      <c r="M118" s="8" t="s">
        <v>102</v>
      </c>
      <c r="N118" s="8" t="s">
        <v>1160</v>
      </c>
      <c r="O118" s="9" t="s">
        <v>1161</v>
      </c>
      <c r="P118" s="8" t="s">
        <v>1104</v>
      </c>
      <c r="Q118" s="9" t="s">
        <v>1162</v>
      </c>
      <c r="R118" s="8" t="s">
        <v>648</v>
      </c>
      <c r="S118" s="8" t="s">
        <v>71</v>
      </c>
      <c r="T118" s="8" t="s">
        <v>20</v>
      </c>
      <c r="U118" s="14" t="s">
        <v>648</v>
      </c>
      <c r="V118" s="15"/>
      <c r="W118" s="8" t="s">
        <v>700</v>
      </c>
      <c r="X118" s="8" t="s">
        <v>22</v>
      </c>
    </row>
    <row r="119" s="2" customFormat="1" spans="1:24">
      <c r="A119" s="8">
        <v>118</v>
      </c>
      <c r="B119" s="8" t="s">
        <v>646</v>
      </c>
      <c r="C119" s="9" t="s">
        <v>1163</v>
      </c>
      <c r="D119" s="8" t="s">
        <v>20</v>
      </c>
      <c r="E119" s="8" t="s">
        <v>20</v>
      </c>
      <c r="F119" s="8">
        <v>2534.4</v>
      </c>
      <c r="G119" s="8">
        <v>76.03</v>
      </c>
      <c r="H119" s="8">
        <v>2458.37</v>
      </c>
      <c r="I119" s="8">
        <v>1</v>
      </c>
      <c r="J119" s="8" t="s">
        <v>22</v>
      </c>
      <c r="K119" s="8"/>
      <c r="L119" s="8" t="s">
        <v>1125</v>
      </c>
      <c r="M119" s="8" t="s">
        <v>102</v>
      </c>
      <c r="N119" s="8" t="s">
        <v>1164</v>
      </c>
      <c r="O119" s="9" t="s">
        <v>1165</v>
      </c>
      <c r="P119" s="8" t="s">
        <v>1104</v>
      </c>
      <c r="Q119" s="9" t="s">
        <v>1166</v>
      </c>
      <c r="R119" s="8" t="s">
        <v>648</v>
      </c>
      <c r="S119" s="8" t="s">
        <v>71</v>
      </c>
      <c r="T119" s="8" t="s">
        <v>20</v>
      </c>
      <c r="U119" s="14" t="s">
        <v>648</v>
      </c>
      <c r="V119" s="15"/>
      <c r="W119" s="8" t="s">
        <v>700</v>
      </c>
      <c r="X119" s="8" t="s">
        <v>22</v>
      </c>
    </row>
    <row r="120" s="2" customFormat="1" spans="1:24">
      <c r="A120" s="8">
        <v>119</v>
      </c>
      <c r="B120" s="8" t="s">
        <v>646</v>
      </c>
      <c r="C120" s="9" t="s">
        <v>1167</v>
      </c>
      <c r="D120" s="8" t="s">
        <v>20</v>
      </c>
      <c r="E120" s="8" t="s">
        <v>20</v>
      </c>
      <c r="F120" s="8">
        <v>744</v>
      </c>
      <c r="G120" s="8">
        <v>22.32</v>
      </c>
      <c r="H120" s="8">
        <v>721.68</v>
      </c>
      <c r="I120" s="8">
        <v>1</v>
      </c>
      <c r="J120" s="8" t="s">
        <v>22</v>
      </c>
      <c r="K120" s="8"/>
      <c r="L120" s="8" t="s">
        <v>1125</v>
      </c>
      <c r="M120" s="8" t="s">
        <v>119</v>
      </c>
      <c r="N120" s="8" t="s">
        <v>1168</v>
      </c>
      <c r="O120" s="9" t="s">
        <v>1169</v>
      </c>
      <c r="P120" s="8" t="s">
        <v>1104</v>
      </c>
      <c r="Q120" s="9" t="s">
        <v>1170</v>
      </c>
      <c r="R120" s="8" t="s">
        <v>648</v>
      </c>
      <c r="S120" s="8" t="s">
        <v>71</v>
      </c>
      <c r="T120" s="8" t="s">
        <v>20</v>
      </c>
      <c r="U120" s="14" t="s">
        <v>648</v>
      </c>
      <c r="V120" s="15"/>
      <c r="W120" s="8" t="s">
        <v>700</v>
      </c>
      <c r="X120" s="8" t="s">
        <v>22</v>
      </c>
    </row>
    <row r="121" s="2" customFormat="1" spans="1:24">
      <c r="A121" s="8">
        <v>120</v>
      </c>
      <c r="B121" s="8" t="s">
        <v>966</v>
      </c>
      <c r="C121" s="9" t="s">
        <v>1171</v>
      </c>
      <c r="D121" s="8" t="s">
        <v>20</v>
      </c>
      <c r="E121" s="8" t="s">
        <v>20</v>
      </c>
      <c r="F121" s="8">
        <v>6458.44</v>
      </c>
      <c r="G121" s="8">
        <v>1933.92</v>
      </c>
      <c r="H121" s="8">
        <v>4524.52</v>
      </c>
      <c r="I121" s="8">
        <v>1</v>
      </c>
      <c r="J121" s="8" t="s">
        <v>22</v>
      </c>
      <c r="K121" s="8"/>
      <c r="L121" s="8" t="s">
        <v>1125</v>
      </c>
      <c r="M121" s="8" t="s">
        <v>119</v>
      </c>
      <c r="N121" s="8" t="s">
        <v>1172</v>
      </c>
      <c r="O121" s="9" t="s">
        <v>1173</v>
      </c>
      <c r="P121" s="8" t="s">
        <v>1104</v>
      </c>
      <c r="Q121" s="9" t="s">
        <v>1174</v>
      </c>
      <c r="R121" s="8" t="s">
        <v>648</v>
      </c>
      <c r="S121" s="8" t="s">
        <v>71</v>
      </c>
      <c r="T121" s="8" t="s">
        <v>20</v>
      </c>
      <c r="U121" s="14" t="s">
        <v>648</v>
      </c>
      <c r="V121" s="15"/>
      <c r="W121" s="8" t="s">
        <v>700</v>
      </c>
      <c r="X121" s="8" t="s">
        <v>22</v>
      </c>
    </row>
    <row r="122" s="2" customFormat="1" spans="1:24">
      <c r="A122" s="8">
        <v>121</v>
      </c>
      <c r="B122" s="8" t="s">
        <v>646</v>
      </c>
      <c r="C122" s="9" t="s">
        <v>1175</v>
      </c>
      <c r="D122" s="8" t="s">
        <v>20</v>
      </c>
      <c r="E122" s="8" t="s">
        <v>20</v>
      </c>
      <c r="F122" s="8">
        <v>4232.93</v>
      </c>
      <c r="G122" s="8">
        <v>126.99</v>
      </c>
      <c r="H122" s="8">
        <v>4105.94</v>
      </c>
      <c r="I122" s="8">
        <v>1</v>
      </c>
      <c r="J122" s="8" t="s">
        <v>22</v>
      </c>
      <c r="K122" s="8"/>
      <c r="L122" s="8" t="s">
        <v>1125</v>
      </c>
      <c r="M122" s="8" t="s">
        <v>119</v>
      </c>
      <c r="N122" s="8" t="s">
        <v>1176</v>
      </c>
      <c r="O122" s="9" t="s">
        <v>1177</v>
      </c>
      <c r="P122" s="8" t="s">
        <v>1104</v>
      </c>
      <c r="Q122" s="9" t="s">
        <v>1178</v>
      </c>
      <c r="R122" s="8" t="s">
        <v>648</v>
      </c>
      <c r="S122" s="8" t="s">
        <v>71</v>
      </c>
      <c r="T122" s="8" t="s">
        <v>20</v>
      </c>
      <c r="U122" s="14" t="s">
        <v>648</v>
      </c>
      <c r="V122" s="15"/>
      <c r="W122" s="8" t="s">
        <v>700</v>
      </c>
      <c r="X122" s="8" t="s">
        <v>22</v>
      </c>
    </row>
    <row r="123" s="2" customFormat="1" spans="1:24">
      <c r="A123" s="8">
        <v>122</v>
      </c>
      <c r="B123" s="8" t="s">
        <v>646</v>
      </c>
      <c r="C123" s="9" t="s">
        <v>1179</v>
      </c>
      <c r="D123" s="8" t="s">
        <v>20</v>
      </c>
      <c r="E123" s="8" t="s">
        <v>20</v>
      </c>
      <c r="F123" s="8">
        <v>3218.58</v>
      </c>
      <c r="G123" s="8">
        <v>2221.29</v>
      </c>
      <c r="H123" s="8">
        <v>997.29</v>
      </c>
      <c r="I123" s="8">
        <v>1</v>
      </c>
      <c r="J123" s="8" t="s">
        <v>22</v>
      </c>
      <c r="K123" s="8"/>
      <c r="L123" s="8" t="s">
        <v>1125</v>
      </c>
      <c r="M123" s="8" t="s">
        <v>390</v>
      </c>
      <c r="N123" s="8" t="s">
        <v>1180</v>
      </c>
      <c r="O123" s="9" t="s">
        <v>1181</v>
      </c>
      <c r="P123" s="8" t="s">
        <v>1104</v>
      </c>
      <c r="Q123" s="9" t="s">
        <v>1182</v>
      </c>
      <c r="R123" s="8" t="s">
        <v>648</v>
      </c>
      <c r="S123" s="8" t="s">
        <v>71</v>
      </c>
      <c r="T123" s="8" t="s">
        <v>20</v>
      </c>
      <c r="U123" s="14" t="s">
        <v>648</v>
      </c>
      <c r="V123" s="15"/>
      <c r="W123" s="8" t="s">
        <v>700</v>
      </c>
      <c r="X123" s="8" t="s">
        <v>22</v>
      </c>
    </row>
    <row r="124" s="2" customFormat="1" spans="1:24">
      <c r="A124" s="8">
        <v>123</v>
      </c>
      <c r="B124" s="8" t="s">
        <v>646</v>
      </c>
      <c r="C124" s="9" t="s">
        <v>1183</v>
      </c>
      <c r="D124" s="8" t="s">
        <v>20</v>
      </c>
      <c r="E124" s="8" t="s">
        <v>20</v>
      </c>
      <c r="F124" s="8">
        <v>2476.8</v>
      </c>
      <c r="G124" s="8">
        <v>74.3</v>
      </c>
      <c r="H124" s="8">
        <v>2402.5</v>
      </c>
      <c r="I124" s="8">
        <v>1</v>
      </c>
      <c r="J124" s="8" t="s">
        <v>22</v>
      </c>
      <c r="K124" s="8"/>
      <c r="L124" s="8" t="s">
        <v>1125</v>
      </c>
      <c r="M124" s="8" t="s">
        <v>95</v>
      </c>
      <c r="N124" s="8" t="s">
        <v>1184</v>
      </c>
      <c r="O124" s="9" t="s">
        <v>1185</v>
      </c>
      <c r="P124" s="8" t="s">
        <v>1104</v>
      </c>
      <c r="Q124" s="9" t="s">
        <v>1186</v>
      </c>
      <c r="R124" s="8" t="s">
        <v>648</v>
      </c>
      <c r="S124" s="8" t="s">
        <v>71</v>
      </c>
      <c r="T124" s="8" t="s">
        <v>20</v>
      </c>
      <c r="U124" s="14" t="s">
        <v>648</v>
      </c>
      <c r="V124" s="15"/>
      <c r="W124" s="8" t="s">
        <v>700</v>
      </c>
      <c r="X124" s="8" t="s">
        <v>22</v>
      </c>
    </row>
    <row r="125" s="2" customFormat="1" spans="1:24">
      <c r="A125" s="8">
        <v>124</v>
      </c>
      <c r="B125" s="8" t="s">
        <v>646</v>
      </c>
      <c r="C125" s="9" t="s">
        <v>1187</v>
      </c>
      <c r="D125" s="8" t="s">
        <v>20</v>
      </c>
      <c r="E125" s="8" t="s">
        <v>20</v>
      </c>
      <c r="F125" s="8">
        <v>398.77</v>
      </c>
      <c r="G125" s="8">
        <v>11.96</v>
      </c>
      <c r="H125" s="8">
        <v>386.81</v>
      </c>
      <c r="I125" s="8">
        <v>1</v>
      </c>
      <c r="J125" s="8" t="s">
        <v>22</v>
      </c>
      <c r="K125" s="8"/>
      <c r="L125" s="8" t="s">
        <v>1125</v>
      </c>
      <c r="M125" s="8" t="s">
        <v>95</v>
      </c>
      <c r="N125" s="8" t="s">
        <v>974</v>
      </c>
      <c r="O125" s="9" t="s">
        <v>975</v>
      </c>
      <c r="P125" s="8" t="s">
        <v>1104</v>
      </c>
      <c r="Q125" s="9" t="s">
        <v>1188</v>
      </c>
      <c r="R125" s="8" t="s">
        <v>648</v>
      </c>
      <c r="S125" s="8" t="s">
        <v>71</v>
      </c>
      <c r="T125" s="8" t="s">
        <v>20</v>
      </c>
      <c r="U125" s="14" t="s">
        <v>648</v>
      </c>
      <c r="V125" s="15"/>
      <c r="W125" s="8" t="s">
        <v>700</v>
      </c>
      <c r="X125" s="8" t="s">
        <v>22</v>
      </c>
    </row>
    <row r="126" s="2" customFormat="1" spans="1:24">
      <c r="A126" s="8">
        <v>125</v>
      </c>
      <c r="B126" s="8" t="s">
        <v>771</v>
      </c>
      <c r="C126" s="9" t="s">
        <v>1189</v>
      </c>
      <c r="D126" s="8" t="s">
        <v>20</v>
      </c>
      <c r="E126" s="8" t="s">
        <v>20</v>
      </c>
      <c r="F126" s="8">
        <v>288</v>
      </c>
      <c r="G126" s="8">
        <v>8.64</v>
      </c>
      <c r="H126" s="8">
        <v>279.36</v>
      </c>
      <c r="I126" s="8">
        <v>1</v>
      </c>
      <c r="J126" s="8" t="s">
        <v>22</v>
      </c>
      <c r="K126" s="8"/>
      <c r="L126" s="8" t="s">
        <v>1125</v>
      </c>
      <c r="M126" s="8" t="s">
        <v>95</v>
      </c>
      <c r="N126" s="8" t="s">
        <v>1190</v>
      </c>
      <c r="O126" s="9" t="s">
        <v>1191</v>
      </c>
      <c r="P126" s="8" t="s">
        <v>1104</v>
      </c>
      <c r="Q126" s="9" t="s">
        <v>1192</v>
      </c>
      <c r="R126" s="8" t="s">
        <v>648</v>
      </c>
      <c r="S126" s="8" t="s">
        <v>71</v>
      </c>
      <c r="T126" s="8" t="s">
        <v>20</v>
      </c>
      <c r="U126" s="14" t="s">
        <v>648</v>
      </c>
      <c r="V126" s="15"/>
      <c r="W126" s="8" t="s">
        <v>700</v>
      </c>
      <c r="X126" s="8" t="s">
        <v>22</v>
      </c>
    </row>
    <row r="127" s="2" customFormat="1" spans="1:24">
      <c r="A127" s="8">
        <v>126</v>
      </c>
      <c r="B127" s="8" t="s">
        <v>646</v>
      </c>
      <c r="C127" s="9" t="s">
        <v>1193</v>
      </c>
      <c r="D127" s="8" t="s">
        <v>20</v>
      </c>
      <c r="E127" s="8" t="s">
        <v>20</v>
      </c>
      <c r="F127" s="8">
        <v>103</v>
      </c>
      <c r="G127" s="8">
        <v>3.09</v>
      </c>
      <c r="H127" s="8">
        <v>99.91</v>
      </c>
      <c r="I127" s="8">
        <v>1</v>
      </c>
      <c r="J127" s="8" t="s">
        <v>22</v>
      </c>
      <c r="K127" s="8"/>
      <c r="L127" s="8" t="s">
        <v>1125</v>
      </c>
      <c r="M127" s="8" t="s">
        <v>102</v>
      </c>
      <c r="N127" s="8" t="s">
        <v>1194</v>
      </c>
      <c r="O127" s="9" t="s">
        <v>1195</v>
      </c>
      <c r="P127" s="8" t="s">
        <v>1196</v>
      </c>
      <c r="Q127" s="9" t="s">
        <v>1197</v>
      </c>
      <c r="R127" s="8" t="s">
        <v>648</v>
      </c>
      <c r="S127" s="8" t="s">
        <v>71</v>
      </c>
      <c r="T127" s="8" t="s">
        <v>20</v>
      </c>
      <c r="U127" s="14" t="s">
        <v>648</v>
      </c>
      <c r="V127" s="15"/>
      <c r="W127" s="8" t="s">
        <v>700</v>
      </c>
      <c r="X127" s="8" t="s">
        <v>22</v>
      </c>
    </row>
    <row r="128" s="2" customFormat="1" spans="1:24">
      <c r="A128" s="8">
        <v>127</v>
      </c>
      <c r="B128" s="8" t="s">
        <v>646</v>
      </c>
      <c r="C128" s="9" t="s">
        <v>1198</v>
      </c>
      <c r="D128" s="8" t="s">
        <v>20</v>
      </c>
      <c r="E128" s="8" t="s">
        <v>20</v>
      </c>
      <c r="F128" s="8">
        <v>1993.85</v>
      </c>
      <c r="G128" s="8">
        <v>59.82</v>
      </c>
      <c r="H128" s="8">
        <v>1934.03</v>
      </c>
      <c r="I128" s="8">
        <v>1</v>
      </c>
      <c r="J128" s="8" t="s">
        <v>22</v>
      </c>
      <c r="K128" s="8"/>
      <c r="L128" s="8" t="s">
        <v>1125</v>
      </c>
      <c r="M128" s="8" t="s">
        <v>102</v>
      </c>
      <c r="N128" s="8" t="s">
        <v>1199</v>
      </c>
      <c r="O128" s="9" t="s">
        <v>1200</v>
      </c>
      <c r="P128" s="8" t="s">
        <v>1196</v>
      </c>
      <c r="Q128" s="9" t="s">
        <v>1201</v>
      </c>
      <c r="R128" s="8" t="s">
        <v>648</v>
      </c>
      <c r="S128" s="8" t="s">
        <v>71</v>
      </c>
      <c r="T128" s="8" t="s">
        <v>20</v>
      </c>
      <c r="U128" s="14" t="s">
        <v>648</v>
      </c>
      <c r="V128" s="15"/>
      <c r="W128" s="8" t="s">
        <v>700</v>
      </c>
      <c r="X128" s="8" t="s">
        <v>22</v>
      </c>
    </row>
    <row r="129" s="2" customFormat="1" spans="1:24">
      <c r="A129" s="8">
        <v>128</v>
      </c>
      <c r="B129" s="8" t="s">
        <v>646</v>
      </c>
      <c r="C129" s="9" t="s">
        <v>1202</v>
      </c>
      <c r="D129" s="8" t="s">
        <v>20</v>
      </c>
      <c r="E129" s="8" t="s">
        <v>20</v>
      </c>
      <c r="F129" s="8">
        <v>2101.33</v>
      </c>
      <c r="G129" s="8">
        <v>63.04</v>
      </c>
      <c r="H129" s="8">
        <v>2038.29</v>
      </c>
      <c r="I129" s="8">
        <v>1</v>
      </c>
      <c r="J129" s="8" t="s">
        <v>22</v>
      </c>
      <c r="K129" s="8"/>
      <c r="L129" s="8" t="s">
        <v>1125</v>
      </c>
      <c r="M129" s="8" t="s">
        <v>102</v>
      </c>
      <c r="N129" s="8" t="s">
        <v>1203</v>
      </c>
      <c r="O129" s="9" t="s">
        <v>1204</v>
      </c>
      <c r="P129" s="8" t="s">
        <v>1196</v>
      </c>
      <c r="Q129" s="9" t="s">
        <v>1205</v>
      </c>
      <c r="R129" s="8" t="s">
        <v>648</v>
      </c>
      <c r="S129" s="8" t="s">
        <v>71</v>
      </c>
      <c r="T129" s="8" t="s">
        <v>20</v>
      </c>
      <c r="U129" s="14" t="s">
        <v>648</v>
      </c>
      <c r="V129" s="15"/>
      <c r="W129" s="8" t="s">
        <v>700</v>
      </c>
      <c r="X129" s="8" t="s">
        <v>22</v>
      </c>
    </row>
    <row r="130" s="2" customFormat="1" spans="1:24">
      <c r="A130" s="8">
        <v>129</v>
      </c>
      <c r="B130" s="8" t="s">
        <v>646</v>
      </c>
      <c r="C130" s="9" t="s">
        <v>1206</v>
      </c>
      <c r="D130" s="8" t="s">
        <v>20</v>
      </c>
      <c r="E130" s="8" t="s">
        <v>20</v>
      </c>
      <c r="F130" s="8">
        <v>6578.96</v>
      </c>
      <c r="G130" s="8">
        <v>197.37</v>
      </c>
      <c r="H130" s="8">
        <v>6381.59</v>
      </c>
      <c r="I130" s="8">
        <v>1</v>
      </c>
      <c r="J130" s="8" t="s">
        <v>22</v>
      </c>
      <c r="K130" s="8"/>
      <c r="L130" s="8" t="s">
        <v>1125</v>
      </c>
      <c r="M130" s="8" t="s">
        <v>102</v>
      </c>
      <c r="N130" s="8" t="s">
        <v>1207</v>
      </c>
      <c r="O130" s="9" t="s">
        <v>1208</v>
      </c>
      <c r="P130" s="8" t="s">
        <v>1099</v>
      </c>
      <c r="Q130" s="9" t="s">
        <v>1209</v>
      </c>
      <c r="R130" s="8" t="s">
        <v>648</v>
      </c>
      <c r="S130" s="8" t="s">
        <v>71</v>
      </c>
      <c r="T130" s="8" t="s">
        <v>20</v>
      </c>
      <c r="U130" s="14" t="s">
        <v>648</v>
      </c>
      <c r="V130" s="15"/>
      <c r="W130" s="8" t="s">
        <v>700</v>
      </c>
      <c r="X130" s="8" t="s">
        <v>22</v>
      </c>
    </row>
    <row r="131" s="2" customFormat="1" spans="1:24">
      <c r="A131" s="8">
        <v>130</v>
      </c>
      <c r="B131" s="8" t="s">
        <v>646</v>
      </c>
      <c r="C131" s="9" t="s">
        <v>1210</v>
      </c>
      <c r="D131" s="8" t="s">
        <v>20</v>
      </c>
      <c r="E131" s="8" t="s">
        <v>20</v>
      </c>
      <c r="F131" s="8">
        <v>864</v>
      </c>
      <c r="G131" s="8">
        <v>25.92</v>
      </c>
      <c r="H131" s="8">
        <v>838.08</v>
      </c>
      <c r="I131" s="8">
        <v>1</v>
      </c>
      <c r="J131" s="8" t="s">
        <v>22</v>
      </c>
      <c r="K131" s="8"/>
      <c r="L131" s="8" t="s">
        <v>1125</v>
      </c>
      <c r="M131" s="8" t="s">
        <v>102</v>
      </c>
      <c r="N131" s="8" t="s">
        <v>1211</v>
      </c>
      <c r="O131" s="9" t="s">
        <v>1212</v>
      </c>
      <c r="P131" s="8" t="s">
        <v>1099</v>
      </c>
      <c r="Q131" s="9" t="s">
        <v>1213</v>
      </c>
      <c r="R131" s="8" t="s">
        <v>648</v>
      </c>
      <c r="S131" s="8" t="s">
        <v>71</v>
      </c>
      <c r="T131" s="8" t="s">
        <v>20</v>
      </c>
      <c r="U131" s="14" t="s">
        <v>648</v>
      </c>
      <c r="V131" s="15"/>
      <c r="W131" s="8" t="s">
        <v>700</v>
      </c>
      <c r="X131" s="8" t="s">
        <v>22</v>
      </c>
    </row>
    <row r="132" s="2" customFormat="1" spans="1:24">
      <c r="A132" s="8">
        <v>131</v>
      </c>
      <c r="B132" s="8" t="s">
        <v>646</v>
      </c>
      <c r="C132" s="9" t="s">
        <v>1214</v>
      </c>
      <c r="D132" s="8" t="s">
        <v>20</v>
      </c>
      <c r="E132" s="8" t="s">
        <v>20</v>
      </c>
      <c r="F132" s="8">
        <v>864</v>
      </c>
      <c r="G132" s="8">
        <v>25.92</v>
      </c>
      <c r="H132" s="8">
        <v>838.08</v>
      </c>
      <c r="I132" s="8">
        <v>1</v>
      </c>
      <c r="J132" s="8" t="s">
        <v>22</v>
      </c>
      <c r="K132" s="8"/>
      <c r="L132" s="8" t="s">
        <v>1125</v>
      </c>
      <c r="M132" s="8" t="s">
        <v>102</v>
      </c>
      <c r="N132" s="8" t="s">
        <v>1215</v>
      </c>
      <c r="O132" s="9" t="s">
        <v>1216</v>
      </c>
      <c r="P132" s="8" t="s">
        <v>1099</v>
      </c>
      <c r="Q132" s="9" t="s">
        <v>1217</v>
      </c>
      <c r="R132" s="8" t="s">
        <v>648</v>
      </c>
      <c r="S132" s="8" t="s">
        <v>71</v>
      </c>
      <c r="T132" s="8" t="s">
        <v>20</v>
      </c>
      <c r="U132" s="14" t="s">
        <v>648</v>
      </c>
      <c r="V132" s="15"/>
      <c r="W132" s="8" t="s">
        <v>700</v>
      </c>
      <c r="X132" s="8" t="s">
        <v>22</v>
      </c>
    </row>
    <row r="133" s="2" customFormat="1" spans="1:24">
      <c r="A133" s="8">
        <v>132</v>
      </c>
      <c r="B133" s="8" t="s">
        <v>646</v>
      </c>
      <c r="C133" s="9" t="s">
        <v>1218</v>
      </c>
      <c r="D133" s="8" t="s">
        <v>20</v>
      </c>
      <c r="E133" s="8" t="s">
        <v>20</v>
      </c>
      <c r="F133" s="8">
        <v>3126.86</v>
      </c>
      <c r="G133" s="8">
        <v>93.81</v>
      </c>
      <c r="H133" s="8">
        <v>3033.05</v>
      </c>
      <c r="I133" s="8">
        <v>1</v>
      </c>
      <c r="J133" s="8" t="s">
        <v>22</v>
      </c>
      <c r="K133" s="8"/>
      <c r="L133" s="8" t="s">
        <v>1125</v>
      </c>
      <c r="M133" s="8" t="s">
        <v>102</v>
      </c>
      <c r="N133" s="8" t="s">
        <v>1219</v>
      </c>
      <c r="O133" s="9" t="s">
        <v>1220</v>
      </c>
      <c r="P133" s="8" t="s">
        <v>1099</v>
      </c>
      <c r="Q133" s="9" t="s">
        <v>1221</v>
      </c>
      <c r="R133" s="8" t="s">
        <v>648</v>
      </c>
      <c r="S133" s="8" t="s">
        <v>71</v>
      </c>
      <c r="T133" s="8" t="s">
        <v>20</v>
      </c>
      <c r="U133" s="14" t="s">
        <v>648</v>
      </c>
      <c r="V133" s="15"/>
      <c r="W133" s="8" t="s">
        <v>700</v>
      </c>
      <c r="X133" s="8" t="s">
        <v>22</v>
      </c>
    </row>
    <row r="134" s="2" customFormat="1" spans="1:24">
      <c r="A134" s="8">
        <v>133</v>
      </c>
      <c r="B134" s="8" t="s">
        <v>646</v>
      </c>
      <c r="C134" s="9" t="s">
        <v>1222</v>
      </c>
      <c r="D134" s="8" t="s">
        <v>20</v>
      </c>
      <c r="E134" s="8" t="s">
        <v>20</v>
      </c>
      <c r="F134" s="8">
        <v>3786.52</v>
      </c>
      <c r="G134" s="8">
        <v>113.6</v>
      </c>
      <c r="H134" s="8">
        <v>3672.92</v>
      </c>
      <c r="I134" s="8">
        <v>1</v>
      </c>
      <c r="J134" s="8" t="s">
        <v>22</v>
      </c>
      <c r="K134" s="8"/>
      <c r="L134" s="8" t="s">
        <v>1125</v>
      </c>
      <c r="M134" s="8" t="s">
        <v>102</v>
      </c>
      <c r="N134" s="8" t="s">
        <v>1223</v>
      </c>
      <c r="O134" s="9" t="s">
        <v>1224</v>
      </c>
      <c r="P134" s="8" t="s">
        <v>1099</v>
      </c>
      <c r="Q134" s="9" t="s">
        <v>1225</v>
      </c>
      <c r="R134" s="8" t="s">
        <v>648</v>
      </c>
      <c r="S134" s="8" t="s">
        <v>71</v>
      </c>
      <c r="T134" s="8" t="s">
        <v>20</v>
      </c>
      <c r="U134" s="14" t="s">
        <v>648</v>
      </c>
      <c r="V134" s="15"/>
      <c r="W134" s="8" t="s">
        <v>700</v>
      </c>
      <c r="X134" s="8" t="s">
        <v>22</v>
      </c>
    </row>
    <row r="135" s="2" customFormat="1" spans="1:24">
      <c r="A135" s="8">
        <v>134</v>
      </c>
      <c r="B135" s="8" t="s">
        <v>646</v>
      </c>
      <c r="C135" s="9" t="s">
        <v>1226</v>
      </c>
      <c r="D135" s="8" t="s">
        <v>20</v>
      </c>
      <c r="E135" s="8" t="s">
        <v>20</v>
      </c>
      <c r="F135" s="8">
        <v>7073.43</v>
      </c>
      <c r="G135" s="8">
        <v>212.2</v>
      </c>
      <c r="H135" s="8">
        <v>6861.23</v>
      </c>
      <c r="I135" s="8">
        <v>1</v>
      </c>
      <c r="J135" s="8" t="s">
        <v>22</v>
      </c>
      <c r="K135" s="8"/>
      <c r="L135" s="8" t="s">
        <v>1125</v>
      </c>
      <c r="M135" s="8" t="s">
        <v>102</v>
      </c>
      <c r="N135" s="8" t="s">
        <v>1227</v>
      </c>
      <c r="O135" s="9" t="s">
        <v>1228</v>
      </c>
      <c r="P135" s="8" t="s">
        <v>1099</v>
      </c>
      <c r="Q135" s="9" t="s">
        <v>1229</v>
      </c>
      <c r="R135" s="8" t="s">
        <v>648</v>
      </c>
      <c r="S135" s="8" t="s">
        <v>71</v>
      </c>
      <c r="T135" s="8" t="s">
        <v>20</v>
      </c>
      <c r="U135" s="14" t="s">
        <v>648</v>
      </c>
      <c r="V135" s="15"/>
      <c r="W135" s="8" t="s">
        <v>700</v>
      </c>
      <c r="X135" s="8" t="s">
        <v>22</v>
      </c>
    </row>
    <row r="136" s="3" customFormat="1" spans="1:24">
      <c r="A136" s="10">
        <v>135</v>
      </c>
      <c r="B136" s="10" t="s">
        <v>646</v>
      </c>
      <c r="C136" s="11" t="s">
        <v>1230</v>
      </c>
      <c r="D136" s="10" t="s">
        <v>20</v>
      </c>
      <c r="E136" s="10" t="s">
        <v>20</v>
      </c>
      <c r="F136" s="10">
        <v>7098.09</v>
      </c>
      <c r="G136" s="10">
        <v>212.94</v>
      </c>
      <c r="H136" s="10">
        <v>6885.15</v>
      </c>
      <c r="I136" s="10">
        <v>1</v>
      </c>
      <c r="J136" s="10" t="s">
        <v>22</v>
      </c>
      <c r="K136" s="10"/>
      <c r="L136" s="10" t="s">
        <v>1125</v>
      </c>
      <c r="M136" s="10" t="s">
        <v>102</v>
      </c>
      <c r="N136" s="10" t="s">
        <v>1231</v>
      </c>
      <c r="O136" s="11" t="s">
        <v>1232</v>
      </c>
      <c r="P136" s="10" t="s">
        <v>1233</v>
      </c>
      <c r="Q136" s="11" t="s">
        <v>1234</v>
      </c>
      <c r="R136" s="10" t="s">
        <v>648</v>
      </c>
      <c r="S136" s="10" t="s">
        <v>72</v>
      </c>
      <c r="T136" s="10" t="s">
        <v>20</v>
      </c>
      <c r="U136" s="17" t="s">
        <v>648</v>
      </c>
      <c r="V136" s="18"/>
      <c r="W136" s="10" t="s">
        <v>700</v>
      </c>
      <c r="X136" s="10" t="s">
        <v>22</v>
      </c>
    </row>
    <row r="137" s="2" customFormat="1" spans="1:24">
      <c r="A137" s="8">
        <v>136</v>
      </c>
      <c r="B137" s="8" t="s">
        <v>646</v>
      </c>
      <c r="C137" s="9" t="s">
        <v>1235</v>
      </c>
      <c r="D137" s="8" t="s">
        <v>20</v>
      </c>
      <c r="E137" s="8" t="s">
        <v>20</v>
      </c>
      <c r="F137" s="8">
        <v>4047</v>
      </c>
      <c r="G137" s="8">
        <v>121.41</v>
      </c>
      <c r="H137" s="8">
        <v>3925.59</v>
      </c>
      <c r="I137" s="8">
        <v>1</v>
      </c>
      <c r="J137" s="8" t="s">
        <v>22</v>
      </c>
      <c r="K137" s="8"/>
      <c r="L137" s="8" t="s">
        <v>1125</v>
      </c>
      <c r="M137" s="8" t="s">
        <v>119</v>
      </c>
      <c r="N137" s="8" t="s">
        <v>1236</v>
      </c>
      <c r="O137" s="9" t="s">
        <v>1237</v>
      </c>
      <c r="P137" s="8" t="s">
        <v>1196</v>
      </c>
      <c r="Q137" s="9" t="s">
        <v>1238</v>
      </c>
      <c r="R137" s="8" t="s">
        <v>648</v>
      </c>
      <c r="S137" s="8" t="s">
        <v>71</v>
      </c>
      <c r="T137" s="8" t="s">
        <v>20</v>
      </c>
      <c r="U137" s="14" t="s">
        <v>648</v>
      </c>
      <c r="V137" s="15"/>
      <c r="W137" s="8" t="s">
        <v>700</v>
      </c>
      <c r="X137" s="8" t="s">
        <v>22</v>
      </c>
    </row>
    <row r="138" s="2" customFormat="1" spans="1:24">
      <c r="A138" s="8">
        <v>137</v>
      </c>
      <c r="B138" s="8" t="s">
        <v>646</v>
      </c>
      <c r="C138" s="9" t="s">
        <v>1239</v>
      </c>
      <c r="D138" s="8" t="s">
        <v>20</v>
      </c>
      <c r="E138" s="8" t="s">
        <v>20</v>
      </c>
      <c r="F138" s="8">
        <v>7608.29</v>
      </c>
      <c r="G138" s="8">
        <v>228.25</v>
      </c>
      <c r="H138" s="8">
        <v>7380.04</v>
      </c>
      <c r="I138" s="8">
        <v>1</v>
      </c>
      <c r="J138" s="8" t="s">
        <v>22</v>
      </c>
      <c r="K138" s="8"/>
      <c r="L138" s="8" t="s">
        <v>1125</v>
      </c>
      <c r="M138" s="8" t="s">
        <v>119</v>
      </c>
      <c r="N138" s="8" t="s">
        <v>1240</v>
      </c>
      <c r="O138" s="9" t="s">
        <v>1241</v>
      </c>
      <c r="P138" s="8" t="s">
        <v>1099</v>
      </c>
      <c r="Q138" s="9" t="s">
        <v>1242</v>
      </c>
      <c r="R138" s="8" t="s">
        <v>648</v>
      </c>
      <c r="S138" s="8" t="s">
        <v>71</v>
      </c>
      <c r="T138" s="8" t="s">
        <v>20</v>
      </c>
      <c r="U138" s="14" t="s">
        <v>648</v>
      </c>
      <c r="V138" s="15"/>
      <c r="W138" s="8" t="s">
        <v>700</v>
      </c>
      <c r="X138" s="8" t="s">
        <v>22</v>
      </c>
    </row>
    <row r="139" s="2" customFormat="1" spans="1:24">
      <c r="A139" s="8">
        <v>138</v>
      </c>
      <c r="B139" s="8" t="s">
        <v>646</v>
      </c>
      <c r="C139" s="9" t="s">
        <v>1243</v>
      </c>
      <c r="D139" s="8" t="s">
        <v>20</v>
      </c>
      <c r="E139" s="8" t="s">
        <v>20</v>
      </c>
      <c r="F139" s="8">
        <v>5397.51</v>
      </c>
      <c r="G139" s="8">
        <v>161.93</v>
      </c>
      <c r="H139" s="8">
        <v>5235.58</v>
      </c>
      <c r="I139" s="8">
        <v>1</v>
      </c>
      <c r="J139" s="8" t="s">
        <v>22</v>
      </c>
      <c r="K139" s="8"/>
      <c r="L139" s="8" t="s">
        <v>1125</v>
      </c>
      <c r="M139" s="8" t="s">
        <v>119</v>
      </c>
      <c r="N139" s="8" t="s">
        <v>1244</v>
      </c>
      <c r="O139" s="9" t="s">
        <v>1245</v>
      </c>
      <c r="P139" s="8" t="s">
        <v>1099</v>
      </c>
      <c r="Q139" s="9" t="s">
        <v>1246</v>
      </c>
      <c r="R139" s="8" t="s">
        <v>648</v>
      </c>
      <c r="S139" s="8" t="s">
        <v>71</v>
      </c>
      <c r="T139" s="8" t="s">
        <v>20</v>
      </c>
      <c r="U139" s="14" t="s">
        <v>648</v>
      </c>
      <c r="V139" s="15"/>
      <c r="W139" s="8" t="s">
        <v>700</v>
      </c>
      <c r="X139" s="8" t="s">
        <v>22</v>
      </c>
    </row>
    <row r="140" s="2" customFormat="1" spans="1:24">
      <c r="A140" s="8">
        <v>139</v>
      </c>
      <c r="B140" s="8" t="s">
        <v>646</v>
      </c>
      <c r="C140" s="9" t="s">
        <v>1247</v>
      </c>
      <c r="D140" s="8" t="s">
        <v>20</v>
      </c>
      <c r="E140" s="8" t="s">
        <v>20</v>
      </c>
      <c r="F140" s="8">
        <v>7043.15</v>
      </c>
      <c r="G140" s="8">
        <v>211.29</v>
      </c>
      <c r="H140" s="8">
        <v>6831.86</v>
      </c>
      <c r="I140" s="8">
        <v>1</v>
      </c>
      <c r="J140" s="8" t="s">
        <v>22</v>
      </c>
      <c r="K140" s="8"/>
      <c r="L140" s="8" t="s">
        <v>1125</v>
      </c>
      <c r="M140" s="8" t="s">
        <v>95</v>
      </c>
      <c r="N140" s="8" t="s">
        <v>1248</v>
      </c>
      <c r="O140" s="9" t="s">
        <v>1249</v>
      </c>
      <c r="P140" s="8" t="s">
        <v>1196</v>
      </c>
      <c r="Q140" s="9" t="s">
        <v>1250</v>
      </c>
      <c r="R140" s="8" t="s">
        <v>648</v>
      </c>
      <c r="S140" s="8" t="s">
        <v>71</v>
      </c>
      <c r="T140" s="8" t="s">
        <v>20</v>
      </c>
      <c r="U140" s="14" t="s">
        <v>648</v>
      </c>
      <c r="V140" s="15"/>
      <c r="W140" s="8" t="s">
        <v>700</v>
      </c>
      <c r="X140" s="8" t="s">
        <v>22</v>
      </c>
    </row>
    <row r="141" s="2" customFormat="1" spans="1:24">
      <c r="A141" s="8">
        <v>140</v>
      </c>
      <c r="B141" s="8" t="s">
        <v>646</v>
      </c>
      <c r="C141" s="9" t="s">
        <v>1251</v>
      </c>
      <c r="D141" s="8" t="s">
        <v>20</v>
      </c>
      <c r="E141" s="8" t="s">
        <v>20</v>
      </c>
      <c r="F141" s="8">
        <v>6465.26</v>
      </c>
      <c r="G141" s="8">
        <v>193.96</v>
      </c>
      <c r="H141" s="8">
        <v>6271.3</v>
      </c>
      <c r="I141" s="8">
        <v>1</v>
      </c>
      <c r="J141" s="8" t="s">
        <v>22</v>
      </c>
      <c r="K141" s="8"/>
      <c r="L141" s="8" t="s">
        <v>1125</v>
      </c>
      <c r="M141" s="8" t="s">
        <v>95</v>
      </c>
      <c r="N141" s="8" t="s">
        <v>1248</v>
      </c>
      <c r="O141" s="9" t="s">
        <v>1249</v>
      </c>
      <c r="P141" s="8" t="s">
        <v>1196</v>
      </c>
      <c r="Q141" s="9" t="s">
        <v>1252</v>
      </c>
      <c r="R141" s="8" t="s">
        <v>648</v>
      </c>
      <c r="S141" s="8" t="s">
        <v>71</v>
      </c>
      <c r="T141" s="8" t="s">
        <v>20</v>
      </c>
      <c r="U141" s="14" t="s">
        <v>648</v>
      </c>
      <c r="V141" s="15"/>
      <c r="W141" s="8" t="s">
        <v>700</v>
      </c>
      <c r="X141" s="8" t="s">
        <v>22</v>
      </c>
    </row>
    <row r="142" s="2" customFormat="1" spans="1:24">
      <c r="A142" s="8">
        <v>141</v>
      </c>
      <c r="B142" s="8" t="s">
        <v>646</v>
      </c>
      <c r="C142" s="9" t="s">
        <v>1253</v>
      </c>
      <c r="D142" s="8" t="s">
        <v>20</v>
      </c>
      <c r="E142" s="8" t="s">
        <v>20</v>
      </c>
      <c r="F142" s="8">
        <v>9466.66</v>
      </c>
      <c r="G142" s="8">
        <v>284</v>
      </c>
      <c r="H142" s="8">
        <v>9182.66</v>
      </c>
      <c r="I142" s="8">
        <v>1</v>
      </c>
      <c r="J142" s="8" t="s">
        <v>22</v>
      </c>
      <c r="K142" s="8"/>
      <c r="L142" s="8" t="s">
        <v>1125</v>
      </c>
      <c r="M142" s="8" t="s">
        <v>95</v>
      </c>
      <c r="N142" s="8" t="s">
        <v>1254</v>
      </c>
      <c r="O142" s="9" t="s">
        <v>1255</v>
      </c>
      <c r="P142" s="8" t="s">
        <v>1099</v>
      </c>
      <c r="Q142" s="9" t="s">
        <v>1256</v>
      </c>
      <c r="R142" s="8" t="s">
        <v>648</v>
      </c>
      <c r="S142" s="8" t="s">
        <v>71</v>
      </c>
      <c r="T142" s="8" t="s">
        <v>20</v>
      </c>
      <c r="U142" s="14" t="s">
        <v>648</v>
      </c>
      <c r="V142" s="15"/>
      <c r="W142" s="8" t="s">
        <v>700</v>
      </c>
      <c r="X142" s="8" t="s">
        <v>22</v>
      </c>
    </row>
    <row r="143" s="2" customFormat="1" spans="1:24">
      <c r="A143" s="8">
        <v>142</v>
      </c>
      <c r="B143" s="8" t="s">
        <v>646</v>
      </c>
      <c r="C143" s="9" t="s">
        <v>1257</v>
      </c>
      <c r="D143" s="8" t="s">
        <v>20</v>
      </c>
      <c r="E143" s="8" t="s">
        <v>20</v>
      </c>
      <c r="F143" s="8">
        <v>6919.05</v>
      </c>
      <c r="G143" s="8">
        <v>1605.79</v>
      </c>
      <c r="H143" s="8">
        <v>5313.26</v>
      </c>
      <c r="I143" s="8">
        <v>1</v>
      </c>
      <c r="J143" s="8" t="s">
        <v>22</v>
      </c>
      <c r="K143" s="8"/>
      <c r="L143" s="8" t="s">
        <v>1125</v>
      </c>
      <c r="M143" s="8" t="s">
        <v>95</v>
      </c>
      <c r="N143" s="8" t="s">
        <v>1258</v>
      </c>
      <c r="O143" s="9" t="s">
        <v>1259</v>
      </c>
      <c r="P143" s="8" t="s">
        <v>1099</v>
      </c>
      <c r="Q143" s="9" t="s">
        <v>1260</v>
      </c>
      <c r="R143" s="8" t="s">
        <v>648</v>
      </c>
      <c r="S143" s="8" t="s">
        <v>71</v>
      </c>
      <c r="T143" s="8" t="s">
        <v>20</v>
      </c>
      <c r="U143" s="14" t="s">
        <v>648</v>
      </c>
      <c r="V143" s="15"/>
      <c r="W143" s="8" t="s">
        <v>700</v>
      </c>
      <c r="X143" s="8" t="s">
        <v>22</v>
      </c>
    </row>
    <row r="144" s="2" customFormat="1" spans="1:24">
      <c r="A144" s="8">
        <v>143</v>
      </c>
      <c r="B144" s="8" t="s">
        <v>646</v>
      </c>
      <c r="C144" s="9" t="s">
        <v>1261</v>
      </c>
      <c r="D144" s="8" t="s">
        <v>20</v>
      </c>
      <c r="E144" s="8" t="s">
        <v>20</v>
      </c>
      <c r="F144" s="8">
        <v>6795.83</v>
      </c>
      <c r="G144" s="8">
        <v>203.87</v>
      </c>
      <c r="H144" s="8">
        <v>6591.96</v>
      </c>
      <c r="I144" s="8">
        <v>1</v>
      </c>
      <c r="J144" s="8" t="s">
        <v>22</v>
      </c>
      <c r="K144" s="8"/>
      <c r="L144" s="8" t="s">
        <v>1125</v>
      </c>
      <c r="M144" s="8" t="s">
        <v>95</v>
      </c>
      <c r="N144" s="8" t="s">
        <v>1262</v>
      </c>
      <c r="O144" s="9" t="s">
        <v>1263</v>
      </c>
      <c r="P144" s="8" t="s">
        <v>1099</v>
      </c>
      <c r="Q144" s="9" t="s">
        <v>1264</v>
      </c>
      <c r="R144" s="8" t="s">
        <v>648</v>
      </c>
      <c r="S144" s="8" t="s">
        <v>71</v>
      </c>
      <c r="T144" s="8" t="s">
        <v>20</v>
      </c>
      <c r="U144" s="14" t="s">
        <v>648</v>
      </c>
      <c r="V144" s="15"/>
      <c r="W144" s="8" t="s">
        <v>700</v>
      </c>
      <c r="X144" s="8" t="s">
        <v>22</v>
      </c>
    </row>
    <row r="145" s="2" customFormat="1" spans="1:24">
      <c r="A145" s="8">
        <v>144</v>
      </c>
      <c r="B145" s="8" t="s">
        <v>646</v>
      </c>
      <c r="C145" s="9" t="s">
        <v>1265</v>
      </c>
      <c r="D145" s="8" t="s">
        <v>20</v>
      </c>
      <c r="E145" s="8" t="s">
        <v>20</v>
      </c>
      <c r="F145" s="8">
        <v>7185.46</v>
      </c>
      <c r="G145" s="8">
        <v>215.56</v>
      </c>
      <c r="H145" s="8">
        <v>6969.9</v>
      </c>
      <c r="I145" s="8">
        <v>1</v>
      </c>
      <c r="J145" s="8" t="s">
        <v>22</v>
      </c>
      <c r="K145" s="8"/>
      <c r="L145" s="8" t="s">
        <v>1125</v>
      </c>
      <c r="M145" s="8" t="s">
        <v>95</v>
      </c>
      <c r="N145" s="8" t="s">
        <v>1244</v>
      </c>
      <c r="O145" s="9" t="s">
        <v>1245</v>
      </c>
      <c r="P145" s="8" t="s">
        <v>1099</v>
      </c>
      <c r="Q145" s="9" t="s">
        <v>1266</v>
      </c>
      <c r="R145" s="8" t="s">
        <v>648</v>
      </c>
      <c r="S145" s="8" t="s">
        <v>71</v>
      </c>
      <c r="T145" s="8" t="s">
        <v>20</v>
      </c>
      <c r="U145" s="14" t="s">
        <v>648</v>
      </c>
      <c r="V145" s="15"/>
      <c r="W145" s="8" t="s">
        <v>700</v>
      </c>
      <c r="X145" s="8" t="s">
        <v>22</v>
      </c>
    </row>
    <row r="146" s="2" customFormat="1" spans="1:24">
      <c r="A146" s="8">
        <v>145</v>
      </c>
      <c r="B146" s="8" t="s">
        <v>646</v>
      </c>
      <c r="C146" s="9" t="s">
        <v>1267</v>
      </c>
      <c r="D146" s="8" t="s">
        <v>20</v>
      </c>
      <c r="E146" s="8" t="s">
        <v>20</v>
      </c>
      <c r="F146" s="8">
        <v>231.75</v>
      </c>
      <c r="G146" s="8">
        <v>6.95</v>
      </c>
      <c r="H146" s="8">
        <v>224.8</v>
      </c>
      <c r="I146" s="8">
        <v>1</v>
      </c>
      <c r="J146" s="8" t="s">
        <v>22</v>
      </c>
      <c r="K146" s="8"/>
      <c r="L146" s="8" t="s">
        <v>1125</v>
      </c>
      <c r="M146" s="8" t="s">
        <v>228</v>
      </c>
      <c r="N146" s="8" t="s">
        <v>1268</v>
      </c>
      <c r="O146" s="9" t="s">
        <v>1269</v>
      </c>
      <c r="P146" s="8" t="s">
        <v>1270</v>
      </c>
      <c r="Q146" s="9" t="s">
        <v>1271</v>
      </c>
      <c r="R146" s="8" t="s">
        <v>648</v>
      </c>
      <c r="S146" s="8" t="s">
        <v>71</v>
      </c>
      <c r="T146" s="8" t="s">
        <v>20</v>
      </c>
      <c r="U146" s="14" t="s">
        <v>648</v>
      </c>
      <c r="V146" s="15"/>
      <c r="W146" s="8" t="s">
        <v>700</v>
      </c>
      <c r="X146" s="8" t="s">
        <v>22</v>
      </c>
    </row>
    <row r="147" s="2" customFormat="1" spans="1:24">
      <c r="A147" s="8">
        <v>146</v>
      </c>
      <c r="B147" s="8" t="s">
        <v>646</v>
      </c>
      <c r="C147" s="9" t="s">
        <v>1272</v>
      </c>
      <c r="D147" s="8" t="s">
        <v>20</v>
      </c>
      <c r="E147" s="8" t="s">
        <v>20</v>
      </c>
      <c r="F147" s="8">
        <v>864</v>
      </c>
      <c r="G147" s="8">
        <v>25.92</v>
      </c>
      <c r="H147" s="8">
        <v>838.08</v>
      </c>
      <c r="I147" s="8">
        <v>1</v>
      </c>
      <c r="J147" s="8" t="s">
        <v>22</v>
      </c>
      <c r="K147" s="8"/>
      <c r="L147" s="8" t="s">
        <v>1125</v>
      </c>
      <c r="M147" s="8" t="s">
        <v>228</v>
      </c>
      <c r="N147" s="8" t="s">
        <v>1273</v>
      </c>
      <c r="O147" s="9" t="s">
        <v>1274</v>
      </c>
      <c r="P147" s="8" t="s">
        <v>1270</v>
      </c>
      <c r="Q147" s="9" t="s">
        <v>1275</v>
      </c>
      <c r="R147" s="8" t="s">
        <v>648</v>
      </c>
      <c r="S147" s="8" t="s">
        <v>71</v>
      </c>
      <c r="T147" s="8" t="s">
        <v>20</v>
      </c>
      <c r="U147" s="14" t="s">
        <v>648</v>
      </c>
      <c r="V147" s="15"/>
      <c r="W147" s="8" t="s">
        <v>700</v>
      </c>
      <c r="X147" s="8" t="s">
        <v>22</v>
      </c>
    </row>
    <row r="148" s="2" customFormat="1" spans="1:24">
      <c r="A148" s="8">
        <v>147</v>
      </c>
      <c r="B148" s="8" t="s">
        <v>646</v>
      </c>
      <c r="C148" s="9" t="s">
        <v>1276</v>
      </c>
      <c r="D148" s="8" t="s">
        <v>20</v>
      </c>
      <c r="E148" s="8" t="s">
        <v>20</v>
      </c>
      <c r="F148" s="8">
        <v>7465.74</v>
      </c>
      <c r="G148" s="8">
        <v>223.97</v>
      </c>
      <c r="H148" s="8">
        <v>7241.77</v>
      </c>
      <c r="I148" s="8">
        <v>1</v>
      </c>
      <c r="J148" s="8" t="s">
        <v>22</v>
      </c>
      <c r="K148" s="8"/>
      <c r="L148" s="8" t="s">
        <v>1125</v>
      </c>
      <c r="M148" s="8" t="s">
        <v>228</v>
      </c>
      <c r="N148" s="8" t="s">
        <v>1277</v>
      </c>
      <c r="O148" s="9" t="s">
        <v>1278</v>
      </c>
      <c r="P148" s="8" t="s">
        <v>1270</v>
      </c>
      <c r="Q148" s="9" t="s">
        <v>1279</v>
      </c>
      <c r="R148" s="8" t="s">
        <v>648</v>
      </c>
      <c r="S148" s="8" t="s">
        <v>71</v>
      </c>
      <c r="T148" s="8" t="s">
        <v>20</v>
      </c>
      <c r="U148" s="14" t="s">
        <v>648</v>
      </c>
      <c r="V148" s="15"/>
      <c r="W148" s="8" t="s">
        <v>700</v>
      </c>
      <c r="X148" s="8" t="s">
        <v>22</v>
      </c>
    </row>
    <row r="149" s="2" customFormat="1" spans="1:24">
      <c r="A149" s="8">
        <v>148</v>
      </c>
      <c r="B149" s="8" t="s">
        <v>646</v>
      </c>
      <c r="C149" s="9" t="s">
        <v>1280</v>
      </c>
      <c r="D149" s="8" t="s">
        <v>20</v>
      </c>
      <c r="E149" s="8" t="s">
        <v>20</v>
      </c>
      <c r="F149" s="8">
        <v>7518.36</v>
      </c>
      <c r="G149" s="8">
        <v>225.55</v>
      </c>
      <c r="H149" s="8">
        <v>7292.81</v>
      </c>
      <c r="I149" s="8">
        <v>1</v>
      </c>
      <c r="J149" s="8" t="s">
        <v>22</v>
      </c>
      <c r="K149" s="8"/>
      <c r="L149" s="8" t="s">
        <v>1125</v>
      </c>
      <c r="M149" s="8" t="s">
        <v>228</v>
      </c>
      <c r="N149" s="8" t="s">
        <v>1281</v>
      </c>
      <c r="O149" s="9" t="s">
        <v>1282</v>
      </c>
      <c r="P149" s="8" t="s">
        <v>1270</v>
      </c>
      <c r="Q149" s="9" t="s">
        <v>1283</v>
      </c>
      <c r="R149" s="8" t="s">
        <v>648</v>
      </c>
      <c r="S149" s="8" t="s">
        <v>71</v>
      </c>
      <c r="T149" s="8" t="s">
        <v>20</v>
      </c>
      <c r="U149" s="14" t="s">
        <v>648</v>
      </c>
      <c r="V149" s="15"/>
      <c r="W149" s="8" t="s">
        <v>700</v>
      </c>
      <c r="X149" s="8" t="s">
        <v>22</v>
      </c>
    </row>
    <row r="150" s="2" customFormat="1" spans="1:24">
      <c r="A150" s="8">
        <v>149</v>
      </c>
      <c r="B150" s="8" t="s">
        <v>646</v>
      </c>
      <c r="C150" s="9" t="s">
        <v>1284</v>
      </c>
      <c r="D150" s="8" t="s">
        <v>20</v>
      </c>
      <c r="E150" s="8" t="s">
        <v>20</v>
      </c>
      <c r="F150" s="8">
        <v>5383.38</v>
      </c>
      <c r="G150" s="8">
        <v>161.5</v>
      </c>
      <c r="H150" s="8">
        <v>5221.88</v>
      </c>
      <c r="I150" s="8">
        <v>1</v>
      </c>
      <c r="J150" s="8" t="s">
        <v>22</v>
      </c>
      <c r="K150" s="8"/>
      <c r="L150" s="8" t="s">
        <v>1125</v>
      </c>
      <c r="M150" s="8" t="s">
        <v>228</v>
      </c>
      <c r="N150" s="8" t="s">
        <v>1285</v>
      </c>
      <c r="O150" s="9" t="s">
        <v>1286</v>
      </c>
      <c r="P150" s="8" t="s">
        <v>1270</v>
      </c>
      <c r="Q150" s="9" t="s">
        <v>1287</v>
      </c>
      <c r="R150" s="8" t="s">
        <v>648</v>
      </c>
      <c r="S150" s="8" t="s">
        <v>71</v>
      </c>
      <c r="T150" s="8" t="s">
        <v>20</v>
      </c>
      <c r="U150" s="14" t="s">
        <v>648</v>
      </c>
      <c r="V150" s="15"/>
      <c r="W150" s="8" t="s">
        <v>700</v>
      </c>
      <c r="X150" s="8" t="s">
        <v>22</v>
      </c>
    </row>
    <row r="151" s="2" customFormat="1" spans="1:24">
      <c r="A151" s="8">
        <v>150</v>
      </c>
      <c r="B151" s="8" t="s">
        <v>646</v>
      </c>
      <c r="C151" s="9" t="s">
        <v>1288</v>
      </c>
      <c r="D151" s="8" t="s">
        <v>20</v>
      </c>
      <c r="E151" s="8" t="s">
        <v>20</v>
      </c>
      <c r="F151" s="8">
        <v>5901.04</v>
      </c>
      <c r="G151" s="8">
        <v>177.03</v>
      </c>
      <c r="H151" s="8">
        <v>5724.01</v>
      </c>
      <c r="I151" s="8">
        <v>1</v>
      </c>
      <c r="J151" s="8" t="s">
        <v>22</v>
      </c>
      <c r="K151" s="8"/>
      <c r="L151" s="8" t="s">
        <v>1125</v>
      </c>
      <c r="M151" s="8" t="s">
        <v>228</v>
      </c>
      <c r="N151" s="8" t="s">
        <v>1289</v>
      </c>
      <c r="O151" s="9" t="s">
        <v>1290</v>
      </c>
      <c r="P151" s="8" t="s">
        <v>1270</v>
      </c>
      <c r="Q151" s="9" t="s">
        <v>1291</v>
      </c>
      <c r="R151" s="8" t="s">
        <v>648</v>
      </c>
      <c r="S151" s="8" t="s">
        <v>71</v>
      </c>
      <c r="T151" s="8" t="s">
        <v>20</v>
      </c>
      <c r="U151" s="14" t="s">
        <v>648</v>
      </c>
      <c r="V151" s="15"/>
      <c r="W151" s="8" t="s">
        <v>700</v>
      </c>
      <c r="X151" s="8" t="s">
        <v>22</v>
      </c>
    </row>
    <row r="152" s="2" customFormat="1" spans="1:24">
      <c r="A152" s="8">
        <v>151</v>
      </c>
      <c r="B152" s="8" t="s">
        <v>646</v>
      </c>
      <c r="C152" s="9" t="s">
        <v>1292</v>
      </c>
      <c r="D152" s="8" t="s">
        <v>20</v>
      </c>
      <c r="E152" s="8" t="s">
        <v>20</v>
      </c>
      <c r="F152" s="8">
        <v>5713.73</v>
      </c>
      <c r="G152" s="8">
        <v>171.41</v>
      </c>
      <c r="H152" s="8">
        <v>5542.32</v>
      </c>
      <c r="I152" s="8">
        <v>1</v>
      </c>
      <c r="J152" s="8" t="s">
        <v>22</v>
      </c>
      <c r="K152" s="8"/>
      <c r="L152" s="8" t="s">
        <v>1125</v>
      </c>
      <c r="M152" s="8" t="s">
        <v>228</v>
      </c>
      <c r="N152" s="8" t="s">
        <v>1293</v>
      </c>
      <c r="O152" s="9" t="s">
        <v>1294</v>
      </c>
      <c r="P152" s="8" t="s">
        <v>1270</v>
      </c>
      <c r="Q152" s="9" t="s">
        <v>1295</v>
      </c>
      <c r="R152" s="8" t="s">
        <v>648</v>
      </c>
      <c r="S152" s="8" t="s">
        <v>71</v>
      </c>
      <c r="T152" s="8" t="s">
        <v>20</v>
      </c>
      <c r="U152" s="14" t="s">
        <v>648</v>
      </c>
      <c r="V152" s="15"/>
      <c r="W152" s="8" t="s">
        <v>700</v>
      </c>
      <c r="X152" s="8" t="s">
        <v>22</v>
      </c>
    </row>
    <row r="153" s="2" customFormat="1" spans="1:24">
      <c r="A153" s="8">
        <v>152</v>
      </c>
      <c r="B153" s="8" t="s">
        <v>646</v>
      </c>
      <c r="C153" s="9" t="s">
        <v>1296</v>
      </c>
      <c r="D153" s="8" t="s">
        <v>20</v>
      </c>
      <c r="E153" s="8" t="s">
        <v>20</v>
      </c>
      <c r="F153" s="8">
        <v>186</v>
      </c>
      <c r="G153" s="8">
        <v>5.58</v>
      </c>
      <c r="H153" s="8">
        <v>180.42</v>
      </c>
      <c r="I153" s="8">
        <v>1</v>
      </c>
      <c r="J153" s="8" t="s">
        <v>22</v>
      </c>
      <c r="K153" s="8"/>
      <c r="L153" s="8" t="s">
        <v>1125</v>
      </c>
      <c r="M153" s="8" t="s">
        <v>228</v>
      </c>
      <c r="N153" s="8" t="s">
        <v>1297</v>
      </c>
      <c r="O153" s="9" t="s">
        <v>1298</v>
      </c>
      <c r="P153" s="8" t="s">
        <v>1270</v>
      </c>
      <c r="Q153" s="9" t="s">
        <v>1299</v>
      </c>
      <c r="R153" s="8" t="s">
        <v>648</v>
      </c>
      <c r="S153" s="8" t="s">
        <v>71</v>
      </c>
      <c r="T153" s="8" t="s">
        <v>20</v>
      </c>
      <c r="U153" s="14" t="s">
        <v>648</v>
      </c>
      <c r="V153" s="15"/>
      <c r="W153" s="8" t="s">
        <v>700</v>
      </c>
      <c r="X153" s="8" t="s">
        <v>22</v>
      </c>
    </row>
    <row r="154" s="2" customFormat="1" spans="1:24">
      <c r="A154" s="8">
        <v>153</v>
      </c>
      <c r="B154" s="8" t="s">
        <v>646</v>
      </c>
      <c r="C154" s="9" t="s">
        <v>1300</v>
      </c>
      <c r="D154" s="8" t="s">
        <v>20</v>
      </c>
      <c r="E154" s="8" t="s">
        <v>20</v>
      </c>
      <c r="F154" s="8">
        <v>219</v>
      </c>
      <c r="G154" s="8">
        <v>6.57</v>
      </c>
      <c r="H154" s="8">
        <v>212.43</v>
      </c>
      <c r="I154" s="8">
        <v>1</v>
      </c>
      <c r="J154" s="8" t="s">
        <v>22</v>
      </c>
      <c r="K154" s="8"/>
      <c r="L154" s="8" t="s">
        <v>1125</v>
      </c>
      <c r="M154" s="8" t="s">
        <v>228</v>
      </c>
      <c r="N154" s="8" t="s">
        <v>1301</v>
      </c>
      <c r="O154" s="9" t="s">
        <v>1302</v>
      </c>
      <c r="P154" s="8" t="s">
        <v>1270</v>
      </c>
      <c r="Q154" s="9" t="s">
        <v>1303</v>
      </c>
      <c r="R154" s="8" t="s">
        <v>648</v>
      </c>
      <c r="S154" s="8" t="s">
        <v>71</v>
      </c>
      <c r="T154" s="8" t="s">
        <v>20</v>
      </c>
      <c r="U154" s="14" t="s">
        <v>648</v>
      </c>
      <c r="V154" s="15"/>
      <c r="W154" s="8" t="s">
        <v>700</v>
      </c>
      <c r="X154" s="8" t="s">
        <v>22</v>
      </c>
    </row>
    <row r="155" s="2" customFormat="1" spans="1:24">
      <c r="A155" s="8">
        <v>154</v>
      </c>
      <c r="B155" s="8" t="s">
        <v>646</v>
      </c>
      <c r="C155" s="9" t="s">
        <v>1304</v>
      </c>
      <c r="D155" s="8" t="s">
        <v>20</v>
      </c>
      <c r="E155" s="8" t="s">
        <v>20</v>
      </c>
      <c r="F155" s="8">
        <v>7073.42</v>
      </c>
      <c r="G155" s="8">
        <v>212.2</v>
      </c>
      <c r="H155" s="8">
        <v>6861.22</v>
      </c>
      <c r="I155" s="8">
        <v>1</v>
      </c>
      <c r="J155" s="8" t="s">
        <v>22</v>
      </c>
      <c r="K155" s="8"/>
      <c r="L155" s="8" t="s">
        <v>1125</v>
      </c>
      <c r="M155" s="8" t="s">
        <v>228</v>
      </c>
      <c r="N155" s="8" t="s">
        <v>1305</v>
      </c>
      <c r="O155" s="9" t="s">
        <v>1306</v>
      </c>
      <c r="P155" s="8" t="s">
        <v>1270</v>
      </c>
      <c r="Q155" s="9" t="s">
        <v>1307</v>
      </c>
      <c r="R155" s="8" t="s">
        <v>648</v>
      </c>
      <c r="S155" s="8" t="s">
        <v>71</v>
      </c>
      <c r="T155" s="8" t="s">
        <v>20</v>
      </c>
      <c r="U155" s="14" t="s">
        <v>648</v>
      </c>
      <c r="V155" s="15"/>
      <c r="W155" s="8" t="s">
        <v>700</v>
      </c>
      <c r="X155" s="8" t="s">
        <v>22</v>
      </c>
    </row>
    <row r="156" s="2" customFormat="1" spans="1:24">
      <c r="A156" s="8">
        <v>155</v>
      </c>
      <c r="B156" s="8" t="s">
        <v>646</v>
      </c>
      <c r="C156" s="9" t="s">
        <v>1308</v>
      </c>
      <c r="D156" s="8" t="s">
        <v>20</v>
      </c>
      <c r="E156" s="8" t="s">
        <v>20</v>
      </c>
      <c r="F156" s="8">
        <v>4512</v>
      </c>
      <c r="G156" s="8">
        <v>135.36</v>
      </c>
      <c r="H156" s="8">
        <v>4376.64</v>
      </c>
      <c r="I156" s="8">
        <v>1</v>
      </c>
      <c r="J156" s="8" t="s">
        <v>22</v>
      </c>
      <c r="K156" s="8"/>
      <c r="L156" s="8" t="s">
        <v>1125</v>
      </c>
      <c r="M156" s="8" t="s">
        <v>228</v>
      </c>
      <c r="N156" s="8" t="s">
        <v>1309</v>
      </c>
      <c r="O156" s="9" t="s">
        <v>1310</v>
      </c>
      <c r="P156" s="8" t="s">
        <v>1270</v>
      </c>
      <c r="Q156" s="9" t="s">
        <v>1311</v>
      </c>
      <c r="R156" s="8" t="s">
        <v>648</v>
      </c>
      <c r="S156" s="8" t="s">
        <v>71</v>
      </c>
      <c r="T156" s="8" t="s">
        <v>20</v>
      </c>
      <c r="U156" s="14" t="s">
        <v>648</v>
      </c>
      <c r="V156" s="15"/>
      <c r="W156" s="8" t="s">
        <v>700</v>
      </c>
      <c r="X156" s="8" t="s">
        <v>22</v>
      </c>
    </row>
    <row r="157" s="2" customFormat="1" spans="1:24">
      <c r="A157" s="8">
        <v>156</v>
      </c>
      <c r="B157" s="8" t="s">
        <v>646</v>
      </c>
      <c r="C157" s="9" t="s">
        <v>1312</v>
      </c>
      <c r="D157" s="8" t="s">
        <v>20</v>
      </c>
      <c r="E157" s="8" t="s">
        <v>20</v>
      </c>
      <c r="F157" s="8">
        <v>7511.62</v>
      </c>
      <c r="G157" s="8">
        <v>225.35</v>
      </c>
      <c r="H157" s="8">
        <v>7286.27</v>
      </c>
      <c r="I157" s="8">
        <v>1</v>
      </c>
      <c r="J157" s="8" t="s">
        <v>22</v>
      </c>
      <c r="K157" s="8"/>
      <c r="L157" s="8" t="s">
        <v>1125</v>
      </c>
      <c r="M157" s="8" t="s">
        <v>228</v>
      </c>
      <c r="N157" s="8" t="s">
        <v>1313</v>
      </c>
      <c r="O157" s="9" t="s">
        <v>1314</v>
      </c>
      <c r="P157" s="8" t="s">
        <v>1270</v>
      </c>
      <c r="Q157" s="9" t="s">
        <v>1315</v>
      </c>
      <c r="R157" s="8" t="s">
        <v>648</v>
      </c>
      <c r="S157" s="8" t="s">
        <v>71</v>
      </c>
      <c r="T157" s="8" t="s">
        <v>20</v>
      </c>
      <c r="U157" s="14" t="s">
        <v>648</v>
      </c>
      <c r="V157" s="15"/>
      <c r="W157" s="8" t="s">
        <v>700</v>
      </c>
      <c r="X157" s="8" t="s">
        <v>22</v>
      </c>
    </row>
    <row r="158" s="2" customFormat="1" spans="1:24">
      <c r="A158" s="8">
        <v>157</v>
      </c>
      <c r="B158" s="8" t="s">
        <v>646</v>
      </c>
      <c r="C158" s="9" t="s">
        <v>1316</v>
      </c>
      <c r="D158" s="8" t="s">
        <v>20</v>
      </c>
      <c r="E158" s="8" t="s">
        <v>20</v>
      </c>
      <c r="F158" s="8">
        <v>7467.34</v>
      </c>
      <c r="G158" s="8">
        <v>224.02</v>
      </c>
      <c r="H158" s="8">
        <v>7243.32</v>
      </c>
      <c r="I158" s="8">
        <v>1</v>
      </c>
      <c r="J158" s="8" t="s">
        <v>22</v>
      </c>
      <c r="K158" s="8"/>
      <c r="L158" s="8" t="s">
        <v>1125</v>
      </c>
      <c r="M158" s="8" t="s">
        <v>228</v>
      </c>
      <c r="N158" s="8" t="s">
        <v>1317</v>
      </c>
      <c r="O158" s="9" t="s">
        <v>1318</v>
      </c>
      <c r="P158" s="8" t="s">
        <v>1270</v>
      </c>
      <c r="Q158" s="9" t="s">
        <v>1319</v>
      </c>
      <c r="R158" s="8" t="s">
        <v>648</v>
      </c>
      <c r="S158" s="8" t="s">
        <v>71</v>
      </c>
      <c r="T158" s="8" t="s">
        <v>20</v>
      </c>
      <c r="U158" s="14" t="s">
        <v>648</v>
      </c>
      <c r="V158" s="15"/>
      <c r="W158" s="8" t="s">
        <v>700</v>
      </c>
      <c r="X158" s="8" t="s">
        <v>22</v>
      </c>
    </row>
    <row r="159" s="2" customFormat="1" spans="1:24">
      <c r="A159" s="8">
        <v>158</v>
      </c>
      <c r="B159" s="8" t="s">
        <v>646</v>
      </c>
      <c r="C159" s="9" t="s">
        <v>1320</v>
      </c>
      <c r="D159" s="8" t="s">
        <v>20</v>
      </c>
      <c r="E159" s="8" t="s">
        <v>20</v>
      </c>
      <c r="F159" s="8">
        <v>7511.62</v>
      </c>
      <c r="G159" s="8">
        <v>225.35</v>
      </c>
      <c r="H159" s="8">
        <v>7286.27</v>
      </c>
      <c r="I159" s="8">
        <v>1</v>
      </c>
      <c r="J159" s="8" t="s">
        <v>22</v>
      </c>
      <c r="K159" s="8"/>
      <c r="L159" s="8" t="s">
        <v>1125</v>
      </c>
      <c r="M159" s="8" t="s">
        <v>228</v>
      </c>
      <c r="N159" s="8" t="s">
        <v>679</v>
      </c>
      <c r="O159" s="9" t="s">
        <v>680</v>
      </c>
      <c r="P159" s="8" t="s">
        <v>1270</v>
      </c>
      <c r="Q159" s="9" t="s">
        <v>1321</v>
      </c>
      <c r="R159" s="8" t="s">
        <v>648</v>
      </c>
      <c r="S159" s="8" t="s">
        <v>71</v>
      </c>
      <c r="T159" s="8" t="s">
        <v>20</v>
      </c>
      <c r="U159" s="14" t="s">
        <v>648</v>
      </c>
      <c r="V159" s="15"/>
      <c r="W159" s="8" t="s">
        <v>700</v>
      </c>
      <c r="X159" s="8" t="s">
        <v>22</v>
      </c>
    </row>
    <row r="160" s="2" customFormat="1" spans="1:24">
      <c r="A160" s="8">
        <v>159</v>
      </c>
      <c r="B160" s="8" t="s">
        <v>646</v>
      </c>
      <c r="C160" s="9" t="s">
        <v>1322</v>
      </c>
      <c r="D160" s="8" t="s">
        <v>20</v>
      </c>
      <c r="E160" s="8" t="s">
        <v>20</v>
      </c>
      <c r="F160" s="8">
        <v>7073.43</v>
      </c>
      <c r="G160" s="8">
        <v>212.2</v>
      </c>
      <c r="H160" s="8">
        <v>6861.23</v>
      </c>
      <c r="I160" s="8">
        <v>1</v>
      </c>
      <c r="J160" s="8" t="s">
        <v>22</v>
      </c>
      <c r="K160" s="8"/>
      <c r="L160" s="8" t="s">
        <v>1125</v>
      </c>
      <c r="M160" s="8" t="s">
        <v>228</v>
      </c>
      <c r="N160" s="8" t="s">
        <v>1323</v>
      </c>
      <c r="O160" s="9" t="s">
        <v>1324</v>
      </c>
      <c r="P160" s="8" t="s">
        <v>1270</v>
      </c>
      <c r="Q160" s="9" t="s">
        <v>1325</v>
      </c>
      <c r="R160" s="8" t="s">
        <v>648</v>
      </c>
      <c r="S160" s="8" t="s">
        <v>71</v>
      </c>
      <c r="T160" s="8" t="s">
        <v>20</v>
      </c>
      <c r="U160" s="14" t="s">
        <v>648</v>
      </c>
      <c r="V160" s="15"/>
      <c r="W160" s="8" t="s">
        <v>700</v>
      </c>
      <c r="X160" s="8" t="s">
        <v>22</v>
      </c>
    </row>
    <row r="161" s="2" customFormat="1" spans="1:24">
      <c r="A161" s="8">
        <v>160</v>
      </c>
      <c r="B161" s="8" t="s">
        <v>646</v>
      </c>
      <c r="C161" s="9" t="s">
        <v>1326</v>
      </c>
      <c r="D161" s="8" t="s">
        <v>20</v>
      </c>
      <c r="E161" s="8" t="s">
        <v>20</v>
      </c>
      <c r="F161" s="8">
        <v>6443.9</v>
      </c>
      <c r="G161" s="8">
        <v>888.08</v>
      </c>
      <c r="H161" s="8">
        <v>5555.82</v>
      </c>
      <c r="I161" s="8">
        <v>1</v>
      </c>
      <c r="J161" s="8" t="s">
        <v>22</v>
      </c>
      <c r="K161" s="8"/>
      <c r="L161" s="8" t="s">
        <v>1125</v>
      </c>
      <c r="M161" s="8" t="s">
        <v>228</v>
      </c>
      <c r="N161" s="8" t="s">
        <v>683</v>
      </c>
      <c r="O161" s="9" t="s">
        <v>684</v>
      </c>
      <c r="P161" s="8" t="s">
        <v>1270</v>
      </c>
      <c r="Q161" s="9" t="s">
        <v>1327</v>
      </c>
      <c r="R161" s="8" t="s">
        <v>648</v>
      </c>
      <c r="S161" s="8" t="s">
        <v>71</v>
      </c>
      <c r="T161" s="8" t="s">
        <v>20</v>
      </c>
      <c r="U161" s="14" t="s">
        <v>648</v>
      </c>
      <c r="V161" s="15"/>
      <c r="W161" s="8" t="s">
        <v>700</v>
      </c>
      <c r="X161" s="8" t="s">
        <v>22</v>
      </c>
    </row>
    <row r="162" s="2" customFormat="1" spans="1:24">
      <c r="A162" s="8">
        <v>161</v>
      </c>
      <c r="B162" s="8" t="s">
        <v>653</v>
      </c>
      <c r="C162" s="9" t="s">
        <v>1328</v>
      </c>
      <c r="D162" s="8" t="s">
        <v>20</v>
      </c>
      <c r="E162" s="8" t="s">
        <v>20</v>
      </c>
      <c r="F162" s="8">
        <v>6765.83</v>
      </c>
      <c r="G162" s="8">
        <v>202.97</v>
      </c>
      <c r="H162" s="8">
        <v>6562.86</v>
      </c>
      <c r="I162" s="8">
        <v>1</v>
      </c>
      <c r="J162" s="8" t="s">
        <v>22</v>
      </c>
      <c r="K162" s="8"/>
      <c r="L162" s="8" t="s">
        <v>1329</v>
      </c>
      <c r="M162" s="8" t="s">
        <v>228</v>
      </c>
      <c r="N162" s="8" t="s">
        <v>1330</v>
      </c>
      <c r="O162" s="9" t="s">
        <v>1331</v>
      </c>
      <c r="P162" s="8" t="s">
        <v>1110</v>
      </c>
      <c r="Q162" s="9" t="s">
        <v>1332</v>
      </c>
      <c r="R162" s="8" t="s">
        <v>648</v>
      </c>
      <c r="S162" s="8" t="s">
        <v>71</v>
      </c>
      <c r="T162" s="8" t="s">
        <v>20</v>
      </c>
      <c r="U162" s="14" t="s">
        <v>648</v>
      </c>
      <c r="V162" s="15"/>
      <c r="W162" s="8" t="s">
        <v>700</v>
      </c>
      <c r="X162" s="8" t="s">
        <v>22</v>
      </c>
    </row>
    <row r="163" s="2" customFormat="1" spans="1:24">
      <c r="A163" s="8">
        <v>162</v>
      </c>
      <c r="B163" s="8" t="s">
        <v>653</v>
      </c>
      <c r="C163" s="9" t="s">
        <v>1333</v>
      </c>
      <c r="D163" s="8" t="s">
        <v>20</v>
      </c>
      <c r="E163" s="8" t="s">
        <v>20</v>
      </c>
      <c r="F163" s="8">
        <v>6960.31</v>
      </c>
      <c r="G163" s="8">
        <v>208.81</v>
      </c>
      <c r="H163" s="8">
        <v>6751.5</v>
      </c>
      <c r="I163" s="8">
        <v>1</v>
      </c>
      <c r="J163" s="8" t="s">
        <v>22</v>
      </c>
      <c r="K163" s="8"/>
      <c r="L163" s="8" t="s">
        <v>1329</v>
      </c>
      <c r="M163" s="8" t="s">
        <v>228</v>
      </c>
      <c r="N163" s="8" t="s">
        <v>1334</v>
      </c>
      <c r="O163" s="9" t="s">
        <v>1335</v>
      </c>
      <c r="P163" s="8" t="s">
        <v>1110</v>
      </c>
      <c r="Q163" s="9" t="s">
        <v>1336</v>
      </c>
      <c r="R163" s="8" t="s">
        <v>648</v>
      </c>
      <c r="S163" s="8" t="s">
        <v>71</v>
      </c>
      <c r="T163" s="8" t="s">
        <v>20</v>
      </c>
      <c r="U163" s="14" t="s">
        <v>648</v>
      </c>
      <c r="V163" s="15"/>
      <c r="W163" s="8" t="s">
        <v>700</v>
      </c>
      <c r="X163" s="8" t="s">
        <v>22</v>
      </c>
    </row>
    <row r="164" s="2" customFormat="1" spans="1:24">
      <c r="A164" s="8">
        <v>163</v>
      </c>
      <c r="B164" s="8" t="s">
        <v>653</v>
      </c>
      <c r="C164" s="9" t="s">
        <v>1337</v>
      </c>
      <c r="D164" s="8" t="s">
        <v>20</v>
      </c>
      <c r="E164" s="8" t="s">
        <v>20</v>
      </c>
      <c r="F164" s="8">
        <v>8361.49</v>
      </c>
      <c r="G164" s="8">
        <v>250.84</v>
      </c>
      <c r="H164" s="8">
        <v>8110.65</v>
      </c>
      <c r="I164" s="8">
        <v>1</v>
      </c>
      <c r="J164" s="8" t="s">
        <v>22</v>
      </c>
      <c r="K164" s="8"/>
      <c r="L164" s="8" t="s">
        <v>1125</v>
      </c>
      <c r="M164" s="8" t="s">
        <v>228</v>
      </c>
      <c r="N164" s="8" t="s">
        <v>1338</v>
      </c>
      <c r="O164" s="9" t="s">
        <v>1339</v>
      </c>
      <c r="P164" s="8" t="s">
        <v>1110</v>
      </c>
      <c r="Q164" s="9" t="s">
        <v>1340</v>
      </c>
      <c r="R164" s="8" t="s">
        <v>648</v>
      </c>
      <c r="S164" s="8" t="s">
        <v>71</v>
      </c>
      <c r="T164" s="8" t="s">
        <v>20</v>
      </c>
      <c r="U164" s="14" t="s">
        <v>648</v>
      </c>
      <c r="V164" s="15"/>
      <c r="W164" s="8" t="s">
        <v>700</v>
      </c>
      <c r="X164" s="8" t="s">
        <v>22</v>
      </c>
    </row>
    <row r="165" s="2" customFormat="1" spans="1:24">
      <c r="A165" s="8">
        <v>164</v>
      </c>
      <c r="B165" s="8" t="s">
        <v>646</v>
      </c>
      <c r="C165" s="9" t="s">
        <v>1341</v>
      </c>
      <c r="D165" s="8" t="s">
        <v>20</v>
      </c>
      <c r="E165" s="8" t="s">
        <v>20</v>
      </c>
      <c r="F165" s="8">
        <v>6467.64</v>
      </c>
      <c r="G165" s="8">
        <v>194.03</v>
      </c>
      <c r="H165" s="8">
        <v>6273.61</v>
      </c>
      <c r="I165" s="8">
        <v>1</v>
      </c>
      <c r="J165" s="8" t="s">
        <v>22</v>
      </c>
      <c r="K165" s="8"/>
      <c r="L165" s="8" t="s">
        <v>1125</v>
      </c>
      <c r="M165" s="8" t="s">
        <v>228</v>
      </c>
      <c r="N165" s="8" t="s">
        <v>1342</v>
      </c>
      <c r="O165" s="9" t="s">
        <v>1343</v>
      </c>
      <c r="P165" s="8" t="s">
        <v>1110</v>
      </c>
      <c r="Q165" s="9" t="s">
        <v>1344</v>
      </c>
      <c r="R165" s="8" t="s">
        <v>648</v>
      </c>
      <c r="S165" s="8" t="s">
        <v>71</v>
      </c>
      <c r="T165" s="8" t="s">
        <v>20</v>
      </c>
      <c r="U165" s="14" t="s">
        <v>648</v>
      </c>
      <c r="V165" s="15"/>
      <c r="W165" s="8" t="s">
        <v>700</v>
      </c>
      <c r="X165" s="8" t="s">
        <v>22</v>
      </c>
    </row>
    <row r="166" s="2" customFormat="1" spans="1:24">
      <c r="A166" s="8">
        <v>165</v>
      </c>
      <c r="B166" s="8" t="s">
        <v>718</v>
      </c>
      <c r="C166" s="9" t="s">
        <v>1345</v>
      </c>
      <c r="D166" s="8" t="s">
        <v>20</v>
      </c>
      <c r="E166" s="8" t="s">
        <v>20</v>
      </c>
      <c r="F166" s="8">
        <v>8095.48</v>
      </c>
      <c r="G166" s="8">
        <v>242.86</v>
      </c>
      <c r="H166" s="8">
        <v>7852.62</v>
      </c>
      <c r="I166" s="8">
        <v>1</v>
      </c>
      <c r="J166" s="8" t="s">
        <v>22</v>
      </c>
      <c r="K166" s="8"/>
      <c r="L166" s="8" t="s">
        <v>1329</v>
      </c>
      <c r="M166" s="8" t="s">
        <v>228</v>
      </c>
      <c r="N166" s="8" t="s">
        <v>1346</v>
      </c>
      <c r="O166" s="9" t="s">
        <v>1347</v>
      </c>
      <c r="P166" s="8" t="s">
        <v>1110</v>
      </c>
      <c r="Q166" s="9" t="s">
        <v>1348</v>
      </c>
      <c r="R166" s="8" t="s">
        <v>648</v>
      </c>
      <c r="S166" s="8" t="s">
        <v>71</v>
      </c>
      <c r="T166" s="8" t="s">
        <v>20</v>
      </c>
      <c r="U166" s="14" t="s">
        <v>648</v>
      </c>
      <c r="V166" s="15"/>
      <c r="W166" s="8" t="s">
        <v>700</v>
      </c>
      <c r="X166" s="8" t="s">
        <v>22</v>
      </c>
    </row>
    <row r="167" s="2" customFormat="1" spans="1:24">
      <c r="A167" s="8">
        <v>166</v>
      </c>
      <c r="B167" s="8" t="s">
        <v>693</v>
      </c>
      <c r="C167" s="9" t="s">
        <v>1349</v>
      </c>
      <c r="D167" s="8" t="s">
        <v>20</v>
      </c>
      <c r="E167" s="8" t="s">
        <v>20</v>
      </c>
      <c r="F167" s="8">
        <v>7073.42</v>
      </c>
      <c r="G167" s="8">
        <v>212.2</v>
      </c>
      <c r="H167" s="8">
        <v>6861.22</v>
      </c>
      <c r="I167" s="8">
        <v>1</v>
      </c>
      <c r="J167" s="8" t="s">
        <v>22</v>
      </c>
      <c r="K167" s="8"/>
      <c r="L167" s="8" t="s">
        <v>1125</v>
      </c>
      <c r="M167" s="8" t="s">
        <v>228</v>
      </c>
      <c r="N167" s="8" t="s">
        <v>1350</v>
      </c>
      <c r="O167" s="9" t="s">
        <v>1351</v>
      </c>
      <c r="P167" s="8" t="s">
        <v>1110</v>
      </c>
      <c r="Q167" s="9" t="s">
        <v>1352</v>
      </c>
      <c r="R167" s="8" t="s">
        <v>224</v>
      </c>
      <c r="S167" s="8" t="s">
        <v>71</v>
      </c>
      <c r="T167" s="8" t="s">
        <v>20</v>
      </c>
      <c r="U167" s="14" t="s">
        <v>648</v>
      </c>
      <c r="V167" s="15"/>
      <c r="W167" s="8" t="s">
        <v>700</v>
      </c>
      <c r="X167" s="8" t="s">
        <v>22</v>
      </c>
    </row>
    <row r="168" s="2" customFormat="1" spans="1:24">
      <c r="A168" s="8">
        <v>167</v>
      </c>
      <c r="B168" s="8" t="s">
        <v>693</v>
      </c>
      <c r="C168" s="9" t="s">
        <v>1353</v>
      </c>
      <c r="D168" s="8" t="s">
        <v>20</v>
      </c>
      <c r="E168" s="8" t="s">
        <v>20</v>
      </c>
      <c r="F168" s="8">
        <v>257.5</v>
      </c>
      <c r="G168" s="8">
        <v>7.73</v>
      </c>
      <c r="H168" s="8">
        <v>249.77</v>
      </c>
      <c r="I168" s="8">
        <v>1</v>
      </c>
      <c r="J168" s="8" t="s">
        <v>22</v>
      </c>
      <c r="K168" s="8"/>
      <c r="L168" s="8" t="s">
        <v>1125</v>
      </c>
      <c r="M168" s="8" t="s">
        <v>228</v>
      </c>
      <c r="N168" s="8" t="s">
        <v>1354</v>
      </c>
      <c r="O168" s="9" t="s">
        <v>1355</v>
      </c>
      <c r="P168" s="8" t="s">
        <v>1110</v>
      </c>
      <c r="Q168" s="9" t="s">
        <v>1356</v>
      </c>
      <c r="R168" s="8" t="s">
        <v>224</v>
      </c>
      <c r="S168" s="8" t="s">
        <v>71</v>
      </c>
      <c r="T168" s="8" t="s">
        <v>20</v>
      </c>
      <c r="U168" s="14" t="s">
        <v>648</v>
      </c>
      <c r="V168" s="15"/>
      <c r="W168" s="8" t="s">
        <v>700</v>
      </c>
      <c r="X168" s="8" t="s">
        <v>22</v>
      </c>
    </row>
    <row r="169" s="2" customFormat="1" spans="1:24">
      <c r="A169" s="8">
        <v>168</v>
      </c>
      <c r="B169" s="8" t="s">
        <v>693</v>
      </c>
      <c r="C169" s="9" t="s">
        <v>1357</v>
      </c>
      <c r="D169" s="8" t="s">
        <v>20</v>
      </c>
      <c r="E169" s="8" t="s">
        <v>20</v>
      </c>
      <c r="F169" s="8">
        <v>3300.66</v>
      </c>
      <c r="G169" s="8">
        <v>99.02</v>
      </c>
      <c r="H169" s="8">
        <v>3201.64</v>
      </c>
      <c r="I169" s="8">
        <v>1</v>
      </c>
      <c r="J169" s="8" t="s">
        <v>22</v>
      </c>
      <c r="K169" s="8"/>
      <c r="L169" s="8" t="s">
        <v>1125</v>
      </c>
      <c r="M169" s="8" t="s">
        <v>228</v>
      </c>
      <c r="N169" s="8" t="s">
        <v>1358</v>
      </c>
      <c r="O169" s="9" t="s">
        <v>1359</v>
      </c>
      <c r="P169" s="8" t="s">
        <v>1110</v>
      </c>
      <c r="Q169" s="9" t="s">
        <v>1360</v>
      </c>
      <c r="R169" s="8" t="s">
        <v>224</v>
      </c>
      <c r="S169" s="8" t="s">
        <v>71</v>
      </c>
      <c r="T169" s="8" t="s">
        <v>20</v>
      </c>
      <c r="U169" s="14" t="s">
        <v>648</v>
      </c>
      <c r="V169" s="15"/>
      <c r="W169" s="8" t="s">
        <v>700</v>
      </c>
      <c r="X169" s="8" t="s">
        <v>22</v>
      </c>
    </row>
    <row r="170" s="2" customFormat="1" spans="1:24">
      <c r="A170" s="8">
        <v>169</v>
      </c>
      <c r="B170" s="8" t="s">
        <v>718</v>
      </c>
      <c r="C170" s="9" t="s">
        <v>1361</v>
      </c>
      <c r="D170" s="8" t="s">
        <v>20</v>
      </c>
      <c r="E170" s="8" t="s">
        <v>20</v>
      </c>
      <c r="F170" s="8">
        <v>3126.86</v>
      </c>
      <c r="G170" s="8">
        <v>93.81</v>
      </c>
      <c r="H170" s="8">
        <v>3033.05</v>
      </c>
      <c r="I170" s="8">
        <v>1</v>
      </c>
      <c r="J170" s="8" t="s">
        <v>22</v>
      </c>
      <c r="K170" s="8"/>
      <c r="L170" s="8" t="s">
        <v>1329</v>
      </c>
      <c r="M170" s="8" t="s">
        <v>228</v>
      </c>
      <c r="N170" s="8" t="s">
        <v>1362</v>
      </c>
      <c r="O170" s="9" t="s">
        <v>1363</v>
      </c>
      <c r="P170" s="8" t="s">
        <v>1110</v>
      </c>
      <c r="Q170" s="9" t="s">
        <v>1364</v>
      </c>
      <c r="R170" s="8" t="s">
        <v>648</v>
      </c>
      <c r="S170" s="8" t="s">
        <v>71</v>
      </c>
      <c r="T170" s="8" t="s">
        <v>20</v>
      </c>
      <c r="U170" s="14" t="s">
        <v>648</v>
      </c>
      <c r="V170" s="15"/>
      <c r="W170" s="8" t="s">
        <v>700</v>
      </c>
      <c r="X170" s="8" t="s">
        <v>22</v>
      </c>
    </row>
    <row r="171" s="2" customFormat="1" spans="1:24">
      <c r="A171" s="8">
        <v>170</v>
      </c>
      <c r="B171" s="8" t="s">
        <v>718</v>
      </c>
      <c r="C171" s="9" t="s">
        <v>1365</v>
      </c>
      <c r="D171" s="8" t="s">
        <v>20</v>
      </c>
      <c r="E171" s="8" t="s">
        <v>20</v>
      </c>
      <c r="F171" s="8">
        <v>864</v>
      </c>
      <c r="G171" s="8">
        <v>25.92</v>
      </c>
      <c r="H171" s="8">
        <v>838.08</v>
      </c>
      <c r="I171" s="8">
        <v>1</v>
      </c>
      <c r="J171" s="8" t="s">
        <v>22</v>
      </c>
      <c r="K171" s="8"/>
      <c r="L171" s="8" t="s">
        <v>1329</v>
      </c>
      <c r="M171" s="8" t="s">
        <v>228</v>
      </c>
      <c r="N171" s="8" t="s">
        <v>1366</v>
      </c>
      <c r="O171" s="9" t="s">
        <v>1367</v>
      </c>
      <c r="P171" s="8" t="s">
        <v>1110</v>
      </c>
      <c r="Q171" s="9" t="s">
        <v>1368</v>
      </c>
      <c r="R171" s="8" t="s">
        <v>648</v>
      </c>
      <c r="S171" s="8" t="s">
        <v>71</v>
      </c>
      <c r="T171" s="8" t="s">
        <v>20</v>
      </c>
      <c r="U171" s="14" t="s">
        <v>648</v>
      </c>
      <c r="V171" s="15"/>
      <c r="W171" s="8" t="s">
        <v>700</v>
      </c>
      <c r="X171" s="8" t="s">
        <v>22</v>
      </c>
    </row>
    <row r="172" s="2" customFormat="1" spans="1:24">
      <c r="A172" s="8">
        <v>171</v>
      </c>
      <c r="B172" s="8" t="s">
        <v>653</v>
      </c>
      <c r="C172" s="9" t="s">
        <v>1369</v>
      </c>
      <c r="D172" s="8" t="s">
        <v>20</v>
      </c>
      <c r="E172" s="8" t="s">
        <v>20</v>
      </c>
      <c r="F172" s="8">
        <v>4288</v>
      </c>
      <c r="G172" s="8">
        <v>128.64</v>
      </c>
      <c r="H172" s="8">
        <v>4159.36</v>
      </c>
      <c r="I172" s="8">
        <v>1</v>
      </c>
      <c r="J172" s="8" t="s">
        <v>22</v>
      </c>
      <c r="K172" s="8"/>
      <c r="L172" s="8" t="s">
        <v>1329</v>
      </c>
      <c r="M172" s="8" t="s">
        <v>228</v>
      </c>
      <c r="N172" s="8" t="s">
        <v>1370</v>
      </c>
      <c r="O172" s="9" t="s">
        <v>1371</v>
      </c>
      <c r="P172" s="8" t="s">
        <v>1110</v>
      </c>
      <c r="Q172" s="9" t="s">
        <v>1372</v>
      </c>
      <c r="R172" s="8" t="s">
        <v>648</v>
      </c>
      <c r="S172" s="8" t="s">
        <v>71</v>
      </c>
      <c r="T172" s="8" t="s">
        <v>20</v>
      </c>
      <c r="U172" s="14" t="s">
        <v>648</v>
      </c>
      <c r="V172" s="15"/>
      <c r="W172" s="8" t="s">
        <v>700</v>
      </c>
      <c r="X172" s="8" t="s">
        <v>22</v>
      </c>
    </row>
    <row r="173" s="2" customFormat="1" spans="1:24">
      <c r="A173" s="8">
        <v>172</v>
      </c>
      <c r="B173" s="8" t="s">
        <v>718</v>
      </c>
      <c r="C173" s="9" t="s">
        <v>1373</v>
      </c>
      <c r="D173" s="8" t="s">
        <v>20</v>
      </c>
      <c r="E173" s="8" t="s">
        <v>20</v>
      </c>
      <c r="F173" s="8">
        <v>7465.74</v>
      </c>
      <c r="G173" s="8">
        <v>223.97</v>
      </c>
      <c r="H173" s="8">
        <v>7241.77</v>
      </c>
      <c r="I173" s="8">
        <v>1</v>
      </c>
      <c r="J173" s="8" t="s">
        <v>22</v>
      </c>
      <c r="K173" s="8"/>
      <c r="L173" s="8" t="s">
        <v>1329</v>
      </c>
      <c r="M173" s="8" t="s">
        <v>228</v>
      </c>
      <c r="N173" s="8" t="s">
        <v>1374</v>
      </c>
      <c r="O173" s="9" t="s">
        <v>1375</v>
      </c>
      <c r="P173" s="8" t="s">
        <v>1110</v>
      </c>
      <c r="Q173" s="9" t="s">
        <v>1376</v>
      </c>
      <c r="R173" s="8" t="s">
        <v>648</v>
      </c>
      <c r="S173" s="8" t="s">
        <v>71</v>
      </c>
      <c r="T173" s="8" t="s">
        <v>20</v>
      </c>
      <c r="U173" s="8" t="s">
        <v>648</v>
      </c>
      <c r="V173" s="14"/>
      <c r="W173" s="8" t="s">
        <v>700</v>
      </c>
      <c r="X173" s="8" t="s">
        <v>22</v>
      </c>
    </row>
    <row r="174" s="2" customFormat="1" spans="1:24">
      <c r="A174" s="8">
        <v>173</v>
      </c>
      <c r="B174" s="8" t="s">
        <v>718</v>
      </c>
      <c r="C174" s="9" t="s">
        <v>1377</v>
      </c>
      <c r="D174" s="8" t="s">
        <v>20</v>
      </c>
      <c r="E174" s="8" t="s">
        <v>20</v>
      </c>
      <c r="F174" s="8">
        <v>7496.18</v>
      </c>
      <c r="G174" s="8">
        <v>224.89</v>
      </c>
      <c r="H174" s="8">
        <v>7271.29</v>
      </c>
      <c r="I174" s="8">
        <v>1</v>
      </c>
      <c r="J174" s="8" t="s">
        <v>22</v>
      </c>
      <c r="K174" s="8"/>
      <c r="L174" s="8" t="s">
        <v>1329</v>
      </c>
      <c r="M174" s="8" t="s">
        <v>228</v>
      </c>
      <c r="N174" s="8" t="s">
        <v>1378</v>
      </c>
      <c r="O174" s="9" t="s">
        <v>1379</v>
      </c>
      <c r="P174" s="8" t="s">
        <v>1110</v>
      </c>
      <c r="Q174" s="9" t="s">
        <v>1380</v>
      </c>
      <c r="R174" s="8" t="s">
        <v>648</v>
      </c>
      <c r="S174" s="8" t="s">
        <v>71</v>
      </c>
      <c r="T174" s="8" t="s">
        <v>20</v>
      </c>
      <c r="U174" s="8" t="s">
        <v>648</v>
      </c>
      <c r="V174" s="14"/>
      <c r="W174" s="8" t="s">
        <v>700</v>
      </c>
      <c r="X174" s="8" t="s">
        <v>22</v>
      </c>
    </row>
    <row r="175" s="2" customFormat="1" spans="1:24">
      <c r="A175" s="8">
        <v>174</v>
      </c>
      <c r="B175" s="8" t="s">
        <v>653</v>
      </c>
      <c r="C175" s="9" t="s">
        <v>1381</v>
      </c>
      <c r="D175" s="8" t="s">
        <v>20</v>
      </c>
      <c r="E175" s="8" t="s">
        <v>20</v>
      </c>
      <c r="F175" s="8">
        <v>1072.23</v>
      </c>
      <c r="G175" s="8">
        <v>32.17</v>
      </c>
      <c r="H175" s="8">
        <v>1040.06</v>
      </c>
      <c r="I175" s="8">
        <v>1</v>
      </c>
      <c r="J175" s="8" t="s">
        <v>22</v>
      </c>
      <c r="K175" s="8"/>
      <c r="L175" s="8" t="s">
        <v>1329</v>
      </c>
      <c r="M175" s="8" t="s">
        <v>228</v>
      </c>
      <c r="N175" s="8" t="s">
        <v>1382</v>
      </c>
      <c r="O175" s="9" t="s">
        <v>1383</v>
      </c>
      <c r="P175" s="8" t="s">
        <v>1110</v>
      </c>
      <c r="Q175" s="9" t="s">
        <v>1384</v>
      </c>
      <c r="R175" s="8" t="s">
        <v>648</v>
      </c>
      <c r="S175" s="8" t="s">
        <v>71</v>
      </c>
      <c r="T175" s="8" t="s">
        <v>20</v>
      </c>
      <c r="U175" s="8" t="s">
        <v>648</v>
      </c>
      <c r="V175" s="14"/>
      <c r="W175" s="8" t="s">
        <v>700</v>
      </c>
      <c r="X175" s="8" t="s">
        <v>22</v>
      </c>
    </row>
    <row r="176" s="2" customFormat="1" spans="1:24">
      <c r="A176" s="8">
        <v>175</v>
      </c>
      <c r="B176" s="8" t="s">
        <v>718</v>
      </c>
      <c r="C176" s="9" t="s">
        <v>1385</v>
      </c>
      <c r="D176" s="8" t="s">
        <v>20</v>
      </c>
      <c r="E176" s="8" t="s">
        <v>20</v>
      </c>
      <c r="F176" s="8">
        <v>7528.4</v>
      </c>
      <c r="G176" s="8">
        <v>225.85</v>
      </c>
      <c r="H176" s="8">
        <v>7302.55</v>
      </c>
      <c r="I176" s="8">
        <v>1</v>
      </c>
      <c r="J176" s="8" t="s">
        <v>22</v>
      </c>
      <c r="K176" s="8"/>
      <c r="L176" s="8" t="s">
        <v>1329</v>
      </c>
      <c r="M176" s="8" t="s">
        <v>228</v>
      </c>
      <c r="N176" s="8" t="s">
        <v>1386</v>
      </c>
      <c r="O176" s="9" t="s">
        <v>1387</v>
      </c>
      <c r="P176" s="8" t="s">
        <v>1110</v>
      </c>
      <c r="Q176" s="9" t="s">
        <v>1388</v>
      </c>
      <c r="R176" s="8" t="s">
        <v>648</v>
      </c>
      <c r="S176" s="8" t="s">
        <v>71</v>
      </c>
      <c r="T176" s="8" t="s">
        <v>20</v>
      </c>
      <c r="U176" s="8" t="s">
        <v>648</v>
      </c>
      <c r="V176" s="14"/>
      <c r="W176" s="8" t="s">
        <v>700</v>
      </c>
      <c r="X176" s="8" t="s">
        <v>22</v>
      </c>
    </row>
    <row r="177" s="2" customFormat="1" spans="1:24">
      <c r="A177" s="8">
        <v>176</v>
      </c>
      <c r="B177" s="8" t="s">
        <v>718</v>
      </c>
      <c r="C177" s="9" t="s">
        <v>1389</v>
      </c>
      <c r="D177" s="8" t="s">
        <v>20</v>
      </c>
      <c r="E177" s="8" t="s">
        <v>20</v>
      </c>
      <c r="F177" s="8">
        <v>7465.74</v>
      </c>
      <c r="G177" s="8">
        <v>223.97</v>
      </c>
      <c r="H177" s="8">
        <v>7241.77</v>
      </c>
      <c r="I177" s="8">
        <v>1</v>
      </c>
      <c r="J177" s="8" t="s">
        <v>22</v>
      </c>
      <c r="K177" s="8"/>
      <c r="L177" s="8" t="s">
        <v>1329</v>
      </c>
      <c r="M177" s="8" t="s">
        <v>228</v>
      </c>
      <c r="N177" s="8" t="s">
        <v>1390</v>
      </c>
      <c r="O177" s="9" t="s">
        <v>1391</v>
      </c>
      <c r="P177" s="8" t="s">
        <v>1110</v>
      </c>
      <c r="Q177" s="9" t="s">
        <v>1392</v>
      </c>
      <c r="R177" s="8" t="s">
        <v>648</v>
      </c>
      <c r="S177" s="8" t="s">
        <v>71</v>
      </c>
      <c r="T177" s="8" t="s">
        <v>20</v>
      </c>
      <c r="U177" s="8" t="s">
        <v>648</v>
      </c>
      <c r="V177" s="14"/>
      <c r="W177" s="8" t="s">
        <v>700</v>
      </c>
      <c r="X177" s="8" t="s">
        <v>22</v>
      </c>
    </row>
    <row r="178" s="2" customFormat="1" spans="1:24">
      <c r="A178" s="8">
        <v>177</v>
      </c>
      <c r="B178" s="8" t="s">
        <v>718</v>
      </c>
      <c r="C178" s="9" t="s">
        <v>1393</v>
      </c>
      <c r="D178" s="8" t="s">
        <v>20</v>
      </c>
      <c r="E178" s="8" t="s">
        <v>20</v>
      </c>
      <c r="F178" s="8">
        <v>8449.4</v>
      </c>
      <c r="G178" s="8">
        <v>253.48</v>
      </c>
      <c r="H178" s="8">
        <v>8195.92</v>
      </c>
      <c r="I178" s="8">
        <v>1</v>
      </c>
      <c r="J178" s="8" t="s">
        <v>22</v>
      </c>
      <c r="K178" s="8"/>
      <c r="L178" s="8" t="s">
        <v>1329</v>
      </c>
      <c r="M178" s="8" t="s">
        <v>228</v>
      </c>
      <c r="N178" s="8" t="s">
        <v>1394</v>
      </c>
      <c r="O178" s="9" t="s">
        <v>1395</v>
      </c>
      <c r="P178" s="8" t="s">
        <v>1110</v>
      </c>
      <c r="Q178" s="9" t="s">
        <v>1396</v>
      </c>
      <c r="R178" s="8" t="s">
        <v>648</v>
      </c>
      <c r="S178" s="8" t="s">
        <v>71</v>
      </c>
      <c r="T178" s="8" t="s">
        <v>20</v>
      </c>
      <c r="U178" s="8" t="s">
        <v>648</v>
      </c>
      <c r="V178" s="14"/>
      <c r="W178" s="8" t="s">
        <v>700</v>
      </c>
      <c r="X178" s="8" t="s">
        <v>22</v>
      </c>
    </row>
    <row r="179" s="2" customFormat="1" spans="1:24">
      <c r="A179" s="8">
        <v>178</v>
      </c>
      <c r="B179" s="8" t="s">
        <v>718</v>
      </c>
      <c r="C179" s="9" t="s">
        <v>1397</v>
      </c>
      <c r="D179" s="8" t="s">
        <v>20</v>
      </c>
      <c r="E179" s="8" t="s">
        <v>20</v>
      </c>
      <c r="F179" s="8">
        <v>4093.62</v>
      </c>
      <c r="G179" s="8">
        <v>122.81</v>
      </c>
      <c r="H179" s="8">
        <v>3970.81</v>
      </c>
      <c r="I179" s="8">
        <v>1</v>
      </c>
      <c r="J179" s="8" t="s">
        <v>22</v>
      </c>
      <c r="K179" s="8"/>
      <c r="L179" s="8" t="s">
        <v>1329</v>
      </c>
      <c r="M179" s="8" t="s">
        <v>228</v>
      </c>
      <c r="N179" s="8" t="s">
        <v>706</v>
      </c>
      <c r="O179" s="9" t="s">
        <v>707</v>
      </c>
      <c r="P179" s="8" t="s">
        <v>1110</v>
      </c>
      <c r="Q179" s="9" t="s">
        <v>1398</v>
      </c>
      <c r="R179" s="8" t="s">
        <v>648</v>
      </c>
      <c r="S179" s="8" t="s">
        <v>71</v>
      </c>
      <c r="T179" s="8" t="s">
        <v>20</v>
      </c>
      <c r="U179" s="8" t="s">
        <v>648</v>
      </c>
      <c r="V179" s="14"/>
      <c r="W179" s="8" t="s">
        <v>700</v>
      </c>
      <c r="X179" s="8" t="s">
        <v>22</v>
      </c>
    </row>
    <row r="180" s="2" customFormat="1" spans="1:24">
      <c r="A180" s="8">
        <v>179</v>
      </c>
      <c r="B180" s="8" t="s">
        <v>646</v>
      </c>
      <c r="C180" s="9" t="s">
        <v>1399</v>
      </c>
      <c r="D180" s="8" t="s">
        <v>20</v>
      </c>
      <c r="E180" s="8" t="s">
        <v>20</v>
      </c>
      <c r="F180" s="8">
        <v>4973.38</v>
      </c>
      <c r="G180" s="8">
        <v>1555.67</v>
      </c>
      <c r="H180" s="8">
        <v>3417.71</v>
      </c>
      <c r="I180" s="8">
        <v>1</v>
      </c>
      <c r="J180" s="8" t="s">
        <v>22</v>
      </c>
      <c r="K180" s="8"/>
      <c r="L180" s="8" t="s">
        <v>1125</v>
      </c>
      <c r="M180" s="8" t="s">
        <v>228</v>
      </c>
      <c r="N180" s="8" t="s">
        <v>1400</v>
      </c>
      <c r="O180" s="9" t="s">
        <v>1401</v>
      </c>
      <c r="P180" s="8" t="s">
        <v>1110</v>
      </c>
      <c r="Q180" s="9" t="s">
        <v>1402</v>
      </c>
      <c r="R180" s="8" t="s">
        <v>648</v>
      </c>
      <c r="S180" s="8" t="s">
        <v>71</v>
      </c>
      <c r="T180" s="8" t="s">
        <v>20</v>
      </c>
      <c r="U180" s="8" t="s">
        <v>648</v>
      </c>
      <c r="V180" s="14"/>
      <c r="W180" s="8" t="s">
        <v>700</v>
      </c>
      <c r="X180" s="8" t="s">
        <v>22</v>
      </c>
    </row>
    <row r="181" s="2" customFormat="1" spans="1:24">
      <c r="A181" s="8">
        <v>180</v>
      </c>
      <c r="B181" s="8" t="s">
        <v>653</v>
      </c>
      <c r="C181" s="9" t="s">
        <v>1403</v>
      </c>
      <c r="D181" s="8" t="s">
        <v>20</v>
      </c>
      <c r="E181" s="8" t="s">
        <v>20</v>
      </c>
      <c r="F181" s="8">
        <v>257.5</v>
      </c>
      <c r="G181" s="8">
        <v>7.73</v>
      </c>
      <c r="H181" s="8">
        <v>249.77</v>
      </c>
      <c r="I181" s="8">
        <v>1</v>
      </c>
      <c r="J181" s="8" t="s">
        <v>22</v>
      </c>
      <c r="K181" s="8"/>
      <c r="L181" s="8" t="s">
        <v>1125</v>
      </c>
      <c r="M181" s="8" t="s">
        <v>228</v>
      </c>
      <c r="N181" s="8" t="s">
        <v>1404</v>
      </c>
      <c r="O181" s="9" t="s">
        <v>1405</v>
      </c>
      <c r="P181" s="8" t="s">
        <v>1110</v>
      </c>
      <c r="Q181" s="9" t="s">
        <v>1406</v>
      </c>
      <c r="R181" s="8" t="s">
        <v>648</v>
      </c>
      <c r="S181" s="8" t="s">
        <v>71</v>
      </c>
      <c r="T181" s="8" t="s">
        <v>20</v>
      </c>
      <c r="U181" s="8" t="s">
        <v>648</v>
      </c>
      <c r="V181" s="14"/>
      <c r="W181" s="8" t="s">
        <v>700</v>
      </c>
      <c r="X181" s="8" t="s">
        <v>22</v>
      </c>
    </row>
    <row r="182" s="2" customFormat="1" spans="1:24">
      <c r="A182" s="8">
        <v>181</v>
      </c>
      <c r="B182" s="8" t="s">
        <v>646</v>
      </c>
      <c r="C182" s="9" t="s">
        <v>1407</v>
      </c>
      <c r="D182" s="8" t="s">
        <v>20</v>
      </c>
      <c r="E182" s="8" t="s">
        <v>20</v>
      </c>
      <c r="F182" s="8">
        <v>6924.8</v>
      </c>
      <c r="G182" s="8">
        <v>207.74</v>
      </c>
      <c r="H182" s="8">
        <v>6717.06</v>
      </c>
      <c r="I182" s="8">
        <v>1</v>
      </c>
      <c r="J182" s="8" t="s">
        <v>22</v>
      </c>
      <c r="K182" s="8"/>
      <c r="L182" s="8" t="s">
        <v>1125</v>
      </c>
      <c r="M182" s="8" t="s">
        <v>228</v>
      </c>
      <c r="N182" s="8" t="s">
        <v>1408</v>
      </c>
      <c r="O182" s="9" t="s">
        <v>1409</v>
      </c>
      <c r="P182" s="8" t="s">
        <v>1110</v>
      </c>
      <c r="Q182" s="9" t="s">
        <v>1410</v>
      </c>
      <c r="R182" s="8" t="s">
        <v>648</v>
      </c>
      <c r="S182" s="8" t="s">
        <v>71</v>
      </c>
      <c r="T182" s="8" t="s">
        <v>20</v>
      </c>
      <c r="U182" s="8" t="s">
        <v>648</v>
      </c>
      <c r="V182" s="14"/>
      <c r="W182" s="8" t="s">
        <v>700</v>
      </c>
      <c r="X182" s="8" t="s">
        <v>22</v>
      </c>
    </row>
    <row r="183" s="2" customFormat="1" spans="1:24">
      <c r="A183" s="8">
        <v>182</v>
      </c>
      <c r="B183" s="8" t="s">
        <v>653</v>
      </c>
      <c r="C183" s="9" t="s">
        <v>1411</v>
      </c>
      <c r="D183" s="8" t="s">
        <v>20</v>
      </c>
      <c r="E183" s="8" t="s">
        <v>20</v>
      </c>
      <c r="F183" s="8">
        <v>6959.49</v>
      </c>
      <c r="G183" s="8">
        <v>302.56</v>
      </c>
      <c r="H183" s="8">
        <v>6656.93</v>
      </c>
      <c r="I183" s="8">
        <v>1</v>
      </c>
      <c r="J183" s="8" t="s">
        <v>22</v>
      </c>
      <c r="K183" s="8"/>
      <c r="L183" s="8" t="s">
        <v>1329</v>
      </c>
      <c r="M183" s="8" t="s">
        <v>228</v>
      </c>
      <c r="N183" s="8" t="s">
        <v>1412</v>
      </c>
      <c r="O183" s="9" t="s">
        <v>1413</v>
      </c>
      <c r="P183" s="8" t="s">
        <v>1110</v>
      </c>
      <c r="Q183" s="9" t="s">
        <v>1414</v>
      </c>
      <c r="R183" s="8" t="s">
        <v>648</v>
      </c>
      <c r="S183" s="8" t="s">
        <v>71</v>
      </c>
      <c r="T183" s="8" t="s">
        <v>20</v>
      </c>
      <c r="U183" s="8" t="s">
        <v>648</v>
      </c>
      <c r="V183" s="14"/>
      <c r="W183" s="8" t="s">
        <v>700</v>
      </c>
      <c r="X183" s="8" t="s">
        <v>22</v>
      </c>
    </row>
    <row r="184" s="2" customFormat="1" spans="1:24">
      <c r="A184" s="8">
        <v>183</v>
      </c>
      <c r="B184" s="8" t="s">
        <v>646</v>
      </c>
      <c r="C184" s="9" t="s">
        <v>1415</v>
      </c>
      <c r="D184" s="8" t="s">
        <v>20</v>
      </c>
      <c r="E184" s="8" t="s">
        <v>20</v>
      </c>
      <c r="F184" s="8">
        <v>5809.89</v>
      </c>
      <c r="G184" s="8">
        <v>174.3</v>
      </c>
      <c r="H184" s="8">
        <v>5635.59</v>
      </c>
      <c r="I184" s="8">
        <v>1</v>
      </c>
      <c r="J184" s="8" t="s">
        <v>22</v>
      </c>
      <c r="K184" s="8"/>
      <c r="L184" s="8" t="s">
        <v>1125</v>
      </c>
      <c r="M184" s="8" t="s">
        <v>228</v>
      </c>
      <c r="N184" s="8" t="s">
        <v>1416</v>
      </c>
      <c r="O184" s="9" t="s">
        <v>1417</v>
      </c>
      <c r="P184" s="8" t="s">
        <v>1110</v>
      </c>
      <c r="Q184" s="9" t="s">
        <v>1418</v>
      </c>
      <c r="R184" s="8" t="s">
        <v>648</v>
      </c>
      <c r="S184" s="8" t="s">
        <v>71</v>
      </c>
      <c r="T184" s="8" t="s">
        <v>20</v>
      </c>
      <c r="U184" s="8" t="s">
        <v>648</v>
      </c>
      <c r="V184" s="14"/>
      <c r="W184" s="8" t="s">
        <v>700</v>
      </c>
      <c r="X184" s="8" t="s">
        <v>22</v>
      </c>
    </row>
    <row r="185" s="2" customFormat="1" spans="1:24">
      <c r="A185" s="8">
        <v>184</v>
      </c>
      <c r="B185" s="8" t="s">
        <v>646</v>
      </c>
      <c r="C185" s="9" t="s">
        <v>1419</v>
      </c>
      <c r="D185" s="8" t="s">
        <v>20</v>
      </c>
      <c r="E185" s="8" t="s">
        <v>20</v>
      </c>
      <c r="F185" s="8">
        <v>8622.4</v>
      </c>
      <c r="G185" s="8">
        <v>258.67</v>
      </c>
      <c r="H185" s="8">
        <v>8363.73</v>
      </c>
      <c r="I185" s="8">
        <v>1</v>
      </c>
      <c r="J185" s="8" t="s">
        <v>22</v>
      </c>
      <c r="K185" s="8"/>
      <c r="L185" s="8" t="s">
        <v>1125</v>
      </c>
      <c r="M185" s="8" t="s">
        <v>228</v>
      </c>
      <c r="N185" s="8" t="s">
        <v>1420</v>
      </c>
      <c r="O185" s="9" t="s">
        <v>1421</v>
      </c>
      <c r="P185" s="8" t="s">
        <v>1110</v>
      </c>
      <c r="Q185" s="9" t="s">
        <v>1422</v>
      </c>
      <c r="R185" s="8" t="s">
        <v>648</v>
      </c>
      <c r="S185" s="8" t="s">
        <v>71</v>
      </c>
      <c r="T185" s="8" t="s">
        <v>20</v>
      </c>
      <c r="U185" s="8" t="s">
        <v>648</v>
      </c>
      <c r="V185" s="14"/>
      <c r="W185" s="8" t="s">
        <v>700</v>
      </c>
      <c r="X185" s="8" t="s">
        <v>22</v>
      </c>
    </row>
    <row r="186" s="2" customFormat="1" spans="1:24">
      <c r="A186" s="8">
        <v>185</v>
      </c>
      <c r="B186" s="8" t="s">
        <v>653</v>
      </c>
      <c r="C186" s="9" t="s">
        <v>1423</v>
      </c>
      <c r="D186" s="8" t="s">
        <v>20</v>
      </c>
      <c r="E186" s="8" t="s">
        <v>20</v>
      </c>
      <c r="F186" s="8">
        <v>1993.85</v>
      </c>
      <c r="G186" s="8">
        <v>59.82</v>
      </c>
      <c r="H186" s="8">
        <v>1934.03</v>
      </c>
      <c r="I186" s="8">
        <v>1</v>
      </c>
      <c r="J186" s="8" t="s">
        <v>22</v>
      </c>
      <c r="K186" s="8"/>
      <c r="L186" s="8" t="s">
        <v>1125</v>
      </c>
      <c r="M186" s="8" t="s">
        <v>228</v>
      </c>
      <c r="N186" s="8" t="s">
        <v>1424</v>
      </c>
      <c r="O186" s="9" t="s">
        <v>1425</v>
      </c>
      <c r="P186" s="8" t="s">
        <v>1110</v>
      </c>
      <c r="Q186" s="9" t="s">
        <v>1426</v>
      </c>
      <c r="R186" s="8" t="s">
        <v>648</v>
      </c>
      <c r="S186" s="8" t="s">
        <v>71</v>
      </c>
      <c r="T186" s="8" t="s">
        <v>20</v>
      </c>
      <c r="U186" s="8" t="s">
        <v>648</v>
      </c>
      <c r="V186" s="14"/>
      <c r="W186" s="8" t="s">
        <v>700</v>
      </c>
      <c r="X186" s="8" t="s">
        <v>22</v>
      </c>
    </row>
    <row r="187" s="2" customFormat="1" spans="1:24">
      <c r="A187" s="8">
        <v>186</v>
      </c>
      <c r="B187" s="8" t="s">
        <v>653</v>
      </c>
      <c r="C187" s="9" t="s">
        <v>1427</v>
      </c>
      <c r="D187" s="8" t="s">
        <v>20</v>
      </c>
      <c r="E187" s="8" t="s">
        <v>20</v>
      </c>
      <c r="F187" s="8">
        <v>8517.66</v>
      </c>
      <c r="G187" s="8">
        <v>255.53</v>
      </c>
      <c r="H187" s="8">
        <v>8262.13</v>
      </c>
      <c r="I187" s="8">
        <v>1</v>
      </c>
      <c r="J187" s="8" t="s">
        <v>22</v>
      </c>
      <c r="K187" s="8"/>
      <c r="L187" s="8" t="s">
        <v>1125</v>
      </c>
      <c r="M187" s="8" t="s">
        <v>228</v>
      </c>
      <c r="N187" s="8" t="s">
        <v>1428</v>
      </c>
      <c r="O187" s="9" t="s">
        <v>1429</v>
      </c>
      <c r="P187" s="8" t="s">
        <v>1110</v>
      </c>
      <c r="Q187" s="9" t="s">
        <v>1430</v>
      </c>
      <c r="R187" s="8" t="s">
        <v>648</v>
      </c>
      <c r="S187" s="8" t="s">
        <v>71</v>
      </c>
      <c r="T187" s="8" t="s">
        <v>20</v>
      </c>
      <c r="U187" s="8" t="s">
        <v>648</v>
      </c>
      <c r="V187" s="14"/>
      <c r="W187" s="8" t="s">
        <v>700</v>
      </c>
      <c r="X187" s="8" t="s">
        <v>22</v>
      </c>
    </row>
    <row r="188" s="2" customFormat="1" spans="1:24">
      <c r="A188" s="8">
        <v>187</v>
      </c>
      <c r="B188" s="8" t="s">
        <v>653</v>
      </c>
      <c r="C188" s="9" t="s">
        <v>1431</v>
      </c>
      <c r="D188" s="8" t="s">
        <v>20</v>
      </c>
      <c r="E188" s="8" t="s">
        <v>20</v>
      </c>
      <c r="F188" s="8">
        <v>6919.05</v>
      </c>
      <c r="G188" s="8">
        <v>1699.01</v>
      </c>
      <c r="H188" s="8">
        <v>5220.04</v>
      </c>
      <c r="I188" s="8">
        <v>1</v>
      </c>
      <c r="J188" s="8" t="s">
        <v>22</v>
      </c>
      <c r="K188" s="8"/>
      <c r="L188" s="8" t="s">
        <v>1125</v>
      </c>
      <c r="M188" s="8" t="s">
        <v>228</v>
      </c>
      <c r="N188" s="8" t="s">
        <v>1432</v>
      </c>
      <c r="O188" s="9" t="s">
        <v>1433</v>
      </c>
      <c r="P188" s="8" t="s">
        <v>1110</v>
      </c>
      <c r="Q188" s="9" t="s">
        <v>1434</v>
      </c>
      <c r="R188" s="8" t="s">
        <v>648</v>
      </c>
      <c r="S188" s="8" t="s">
        <v>71</v>
      </c>
      <c r="T188" s="8" t="s">
        <v>20</v>
      </c>
      <c r="U188" s="8" t="s">
        <v>648</v>
      </c>
      <c r="V188" s="14"/>
      <c r="W188" s="8" t="s">
        <v>700</v>
      </c>
      <c r="X188" s="8" t="s">
        <v>22</v>
      </c>
    </row>
    <row r="189" s="2" customFormat="1" spans="1:24">
      <c r="A189" s="8">
        <v>188</v>
      </c>
      <c r="B189" s="8" t="s">
        <v>646</v>
      </c>
      <c r="C189" s="9" t="s">
        <v>1435</v>
      </c>
      <c r="D189" s="8" t="s">
        <v>20</v>
      </c>
      <c r="E189" s="8" t="s">
        <v>20</v>
      </c>
      <c r="F189" s="8">
        <v>7211.76</v>
      </c>
      <c r="G189" s="8">
        <v>410.58</v>
      </c>
      <c r="H189" s="8">
        <v>6801.18</v>
      </c>
      <c r="I189" s="8">
        <v>1</v>
      </c>
      <c r="J189" s="8" t="s">
        <v>22</v>
      </c>
      <c r="K189" s="8"/>
      <c r="L189" s="8" t="s">
        <v>1125</v>
      </c>
      <c r="M189" s="8" t="s">
        <v>228</v>
      </c>
      <c r="N189" s="8" t="s">
        <v>1436</v>
      </c>
      <c r="O189" s="9" t="s">
        <v>1437</v>
      </c>
      <c r="P189" s="8" t="s">
        <v>1110</v>
      </c>
      <c r="Q189" s="9" t="s">
        <v>1438</v>
      </c>
      <c r="R189" s="8" t="s">
        <v>648</v>
      </c>
      <c r="S189" s="8" t="s">
        <v>71</v>
      </c>
      <c r="T189" s="8" t="s">
        <v>20</v>
      </c>
      <c r="U189" s="8" t="s">
        <v>648</v>
      </c>
      <c r="V189" s="14"/>
      <c r="W189" s="8" t="s">
        <v>700</v>
      </c>
      <c r="X189" s="8" t="s">
        <v>22</v>
      </c>
    </row>
    <row r="190" s="2" customFormat="1" spans="1:24">
      <c r="A190" s="8">
        <v>189</v>
      </c>
      <c r="B190" s="8" t="s">
        <v>646</v>
      </c>
      <c r="C190" s="9" t="s">
        <v>1439</v>
      </c>
      <c r="D190" s="8" t="s">
        <v>20</v>
      </c>
      <c r="E190" s="8" t="s">
        <v>20</v>
      </c>
      <c r="F190" s="8">
        <v>7098.09</v>
      </c>
      <c r="G190" s="8">
        <v>212.94</v>
      </c>
      <c r="H190" s="8">
        <v>6885.15</v>
      </c>
      <c r="I190" s="8">
        <v>1</v>
      </c>
      <c r="J190" s="8" t="s">
        <v>22</v>
      </c>
      <c r="K190" s="8"/>
      <c r="L190" s="8" t="s">
        <v>1125</v>
      </c>
      <c r="M190" s="8" t="s">
        <v>228</v>
      </c>
      <c r="N190" s="8" t="s">
        <v>1440</v>
      </c>
      <c r="O190" s="9" t="s">
        <v>1441</v>
      </c>
      <c r="P190" s="8" t="s">
        <v>1110</v>
      </c>
      <c r="Q190" s="9" t="s">
        <v>1442</v>
      </c>
      <c r="R190" s="8" t="s">
        <v>648</v>
      </c>
      <c r="S190" s="8" t="s">
        <v>71</v>
      </c>
      <c r="T190" s="8" t="s">
        <v>20</v>
      </c>
      <c r="U190" s="8" t="s">
        <v>648</v>
      </c>
      <c r="V190" s="14"/>
      <c r="W190" s="8" t="s">
        <v>700</v>
      </c>
      <c r="X190" s="8" t="s">
        <v>22</v>
      </c>
    </row>
    <row r="191" s="2" customFormat="1" spans="1:24">
      <c r="A191" s="8">
        <v>190</v>
      </c>
      <c r="B191" s="8" t="s">
        <v>646</v>
      </c>
      <c r="C191" s="9" t="s">
        <v>1443</v>
      </c>
      <c r="D191" s="8" t="s">
        <v>20</v>
      </c>
      <c r="E191" s="8" t="s">
        <v>20</v>
      </c>
      <c r="F191" s="8">
        <v>864</v>
      </c>
      <c r="G191" s="8">
        <v>25.92</v>
      </c>
      <c r="H191" s="8">
        <v>838.08</v>
      </c>
      <c r="I191" s="8">
        <v>1</v>
      </c>
      <c r="J191" s="8" t="s">
        <v>22</v>
      </c>
      <c r="K191" s="8"/>
      <c r="L191" s="8" t="s">
        <v>1125</v>
      </c>
      <c r="M191" s="8" t="s">
        <v>228</v>
      </c>
      <c r="N191" s="8" t="s">
        <v>1444</v>
      </c>
      <c r="O191" s="9" t="s">
        <v>1445</v>
      </c>
      <c r="P191" s="8" t="s">
        <v>1110</v>
      </c>
      <c r="Q191" s="9" t="s">
        <v>1446</v>
      </c>
      <c r="R191" s="8" t="s">
        <v>648</v>
      </c>
      <c r="S191" s="8" t="s">
        <v>71</v>
      </c>
      <c r="T191" s="8" t="s">
        <v>20</v>
      </c>
      <c r="U191" s="8" t="s">
        <v>648</v>
      </c>
      <c r="V191" s="14"/>
      <c r="W191" s="8" t="s">
        <v>700</v>
      </c>
      <c r="X191" s="8" t="s">
        <v>22</v>
      </c>
    </row>
    <row r="192" s="2" customFormat="1" spans="1:24">
      <c r="A192" s="8">
        <v>191</v>
      </c>
      <c r="B192" s="8" t="s">
        <v>646</v>
      </c>
      <c r="C192" s="9" t="s">
        <v>1447</v>
      </c>
      <c r="D192" s="8" t="s">
        <v>20</v>
      </c>
      <c r="E192" s="8" t="s">
        <v>20</v>
      </c>
      <c r="F192" s="8">
        <v>8236.78</v>
      </c>
      <c r="G192" s="8">
        <v>247.1</v>
      </c>
      <c r="H192" s="8">
        <v>7989.68</v>
      </c>
      <c r="I192" s="8">
        <v>1</v>
      </c>
      <c r="J192" s="8" t="s">
        <v>22</v>
      </c>
      <c r="K192" s="8"/>
      <c r="L192" s="8" t="s">
        <v>1125</v>
      </c>
      <c r="M192" s="8" t="s">
        <v>228</v>
      </c>
      <c r="N192" s="8" t="s">
        <v>1448</v>
      </c>
      <c r="O192" s="9" t="s">
        <v>1449</v>
      </c>
      <c r="P192" s="8" t="s">
        <v>1110</v>
      </c>
      <c r="Q192" s="9" t="s">
        <v>1450</v>
      </c>
      <c r="R192" s="8" t="s">
        <v>648</v>
      </c>
      <c r="S192" s="8" t="s">
        <v>71</v>
      </c>
      <c r="T192" s="8" t="s">
        <v>20</v>
      </c>
      <c r="U192" s="8" t="s">
        <v>648</v>
      </c>
      <c r="V192" s="14"/>
      <c r="W192" s="8" t="s">
        <v>700</v>
      </c>
      <c r="X192" s="8" t="s">
        <v>22</v>
      </c>
    </row>
    <row r="193" s="2" customFormat="1" spans="1:24">
      <c r="A193" s="8">
        <v>192</v>
      </c>
      <c r="B193" s="8" t="s">
        <v>646</v>
      </c>
      <c r="C193" s="9" t="s">
        <v>1451</v>
      </c>
      <c r="D193" s="8" t="s">
        <v>20</v>
      </c>
      <c r="E193" s="8" t="s">
        <v>20</v>
      </c>
      <c r="F193" s="8">
        <v>8236.78</v>
      </c>
      <c r="G193" s="8">
        <v>247.1</v>
      </c>
      <c r="H193" s="8">
        <v>7989.68</v>
      </c>
      <c r="I193" s="8">
        <v>1</v>
      </c>
      <c r="J193" s="8" t="s">
        <v>22</v>
      </c>
      <c r="K193" s="8"/>
      <c r="L193" s="8" t="s">
        <v>1125</v>
      </c>
      <c r="M193" s="8" t="s">
        <v>228</v>
      </c>
      <c r="N193" s="8" t="s">
        <v>1452</v>
      </c>
      <c r="O193" s="9" t="s">
        <v>1453</v>
      </c>
      <c r="P193" s="8" t="s">
        <v>1110</v>
      </c>
      <c r="Q193" s="9" t="s">
        <v>1454</v>
      </c>
      <c r="R193" s="8" t="s">
        <v>648</v>
      </c>
      <c r="S193" s="8" t="s">
        <v>71</v>
      </c>
      <c r="T193" s="8" t="s">
        <v>20</v>
      </c>
      <c r="U193" s="8" t="s">
        <v>648</v>
      </c>
      <c r="V193" s="14"/>
      <c r="W193" s="8" t="s">
        <v>700</v>
      </c>
      <c r="X193" s="8" t="s">
        <v>22</v>
      </c>
    </row>
    <row r="194" s="2" customFormat="1" spans="1:24">
      <c r="A194" s="8">
        <v>193</v>
      </c>
      <c r="B194" s="8" t="s">
        <v>646</v>
      </c>
      <c r="C194" s="9" t="s">
        <v>1455</v>
      </c>
      <c r="D194" s="8" t="s">
        <v>20</v>
      </c>
      <c r="E194" s="8" t="s">
        <v>20</v>
      </c>
      <c r="F194" s="8">
        <v>288</v>
      </c>
      <c r="G194" s="8">
        <v>8.64</v>
      </c>
      <c r="H194" s="8">
        <v>279.36</v>
      </c>
      <c r="I194" s="8">
        <v>1</v>
      </c>
      <c r="J194" s="8" t="s">
        <v>22</v>
      </c>
      <c r="K194" s="8"/>
      <c r="L194" s="8" t="s">
        <v>1125</v>
      </c>
      <c r="M194" s="8" t="s">
        <v>228</v>
      </c>
      <c r="N194" s="8" t="s">
        <v>1456</v>
      </c>
      <c r="O194" s="9" t="s">
        <v>1457</v>
      </c>
      <c r="P194" s="8" t="s">
        <v>1110</v>
      </c>
      <c r="Q194" s="9" t="s">
        <v>1458</v>
      </c>
      <c r="R194" s="8" t="s">
        <v>648</v>
      </c>
      <c r="S194" s="8" t="s">
        <v>71</v>
      </c>
      <c r="T194" s="8" t="s">
        <v>20</v>
      </c>
      <c r="U194" s="8" t="s">
        <v>648</v>
      </c>
      <c r="V194" s="14"/>
      <c r="W194" s="8" t="s">
        <v>700</v>
      </c>
      <c r="X194" s="8" t="s">
        <v>22</v>
      </c>
    </row>
    <row r="195" s="2" customFormat="1" spans="1:24">
      <c r="A195" s="8">
        <v>194</v>
      </c>
      <c r="B195" s="8" t="s">
        <v>646</v>
      </c>
      <c r="C195" s="9" t="s">
        <v>1459</v>
      </c>
      <c r="D195" s="8" t="s">
        <v>20</v>
      </c>
      <c r="E195" s="8" t="s">
        <v>20</v>
      </c>
      <c r="F195" s="8">
        <v>6795.83</v>
      </c>
      <c r="G195" s="8">
        <v>203.87</v>
      </c>
      <c r="H195" s="8">
        <v>6591.96</v>
      </c>
      <c r="I195" s="8">
        <v>1</v>
      </c>
      <c r="J195" s="8" t="s">
        <v>22</v>
      </c>
      <c r="K195" s="8"/>
      <c r="L195" s="8" t="s">
        <v>1125</v>
      </c>
      <c r="M195" s="8" t="s">
        <v>228</v>
      </c>
      <c r="N195" s="8" t="s">
        <v>1460</v>
      </c>
      <c r="O195" s="9" t="s">
        <v>1461</v>
      </c>
      <c r="P195" s="8" t="s">
        <v>1110</v>
      </c>
      <c r="Q195" s="9" t="s">
        <v>1462</v>
      </c>
      <c r="R195" s="8" t="s">
        <v>648</v>
      </c>
      <c r="S195" s="8" t="s">
        <v>71</v>
      </c>
      <c r="T195" s="8" t="s">
        <v>20</v>
      </c>
      <c r="U195" s="8" t="s">
        <v>648</v>
      </c>
      <c r="V195" s="14"/>
      <c r="W195" s="8" t="s">
        <v>700</v>
      </c>
      <c r="X195" s="8" t="s">
        <v>22</v>
      </c>
    </row>
    <row r="196" s="2" customFormat="1" spans="1:24">
      <c r="A196" s="8">
        <v>195</v>
      </c>
      <c r="B196" s="8" t="s">
        <v>646</v>
      </c>
      <c r="C196" s="9" t="s">
        <v>1463</v>
      </c>
      <c r="D196" s="8" t="s">
        <v>20</v>
      </c>
      <c r="E196" s="8" t="s">
        <v>20</v>
      </c>
      <c r="F196" s="8">
        <v>288</v>
      </c>
      <c r="G196" s="8">
        <v>8.64</v>
      </c>
      <c r="H196" s="8">
        <v>279.36</v>
      </c>
      <c r="I196" s="8">
        <v>1</v>
      </c>
      <c r="J196" s="8" t="s">
        <v>22</v>
      </c>
      <c r="K196" s="8"/>
      <c r="L196" s="8" t="s">
        <v>1125</v>
      </c>
      <c r="M196" s="8" t="s">
        <v>228</v>
      </c>
      <c r="N196" s="8" t="s">
        <v>1464</v>
      </c>
      <c r="O196" s="9" t="s">
        <v>1465</v>
      </c>
      <c r="P196" s="8" t="s">
        <v>1110</v>
      </c>
      <c r="Q196" s="9" t="s">
        <v>1466</v>
      </c>
      <c r="R196" s="8" t="s">
        <v>648</v>
      </c>
      <c r="S196" s="8" t="s">
        <v>71</v>
      </c>
      <c r="T196" s="8" t="s">
        <v>20</v>
      </c>
      <c r="U196" s="8" t="s">
        <v>648</v>
      </c>
      <c r="V196" s="14"/>
      <c r="W196" s="8" t="s">
        <v>700</v>
      </c>
      <c r="X196" s="8" t="s">
        <v>22</v>
      </c>
    </row>
    <row r="197" s="2" customFormat="1" spans="1:24">
      <c r="A197" s="8">
        <v>196</v>
      </c>
      <c r="B197" s="8" t="s">
        <v>646</v>
      </c>
      <c r="C197" s="9" t="s">
        <v>1467</v>
      </c>
      <c r="D197" s="8" t="s">
        <v>20</v>
      </c>
      <c r="E197" s="8" t="s">
        <v>20</v>
      </c>
      <c r="F197" s="8">
        <v>7135.17</v>
      </c>
      <c r="G197" s="8">
        <v>214.06</v>
      </c>
      <c r="H197" s="8">
        <v>6921.11</v>
      </c>
      <c r="I197" s="8">
        <v>1</v>
      </c>
      <c r="J197" s="8" t="s">
        <v>22</v>
      </c>
      <c r="K197" s="8"/>
      <c r="L197" s="8" t="s">
        <v>1125</v>
      </c>
      <c r="M197" s="8" t="s">
        <v>228</v>
      </c>
      <c r="N197" s="8" t="s">
        <v>1468</v>
      </c>
      <c r="O197" s="9" t="s">
        <v>1469</v>
      </c>
      <c r="P197" s="8" t="s">
        <v>1110</v>
      </c>
      <c r="Q197" s="9" t="s">
        <v>1470</v>
      </c>
      <c r="R197" s="8" t="s">
        <v>648</v>
      </c>
      <c r="S197" s="8" t="s">
        <v>71</v>
      </c>
      <c r="T197" s="8" t="s">
        <v>20</v>
      </c>
      <c r="U197" s="8" t="s">
        <v>648</v>
      </c>
      <c r="V197" s="14"/>
      <c r="W197" s="8" t="s">
        <v>700</v>
      </c>
      <c r="X197" s="8" t="s">
        <v>22</v>
      </c>
    </row>
    <row r="198" s="2" customFormat="1" spans="1:24">
      <c r="A198" s="8">
        <v>197</v>
      </c>
      <c r="B198" s="8" t="s">
        <v>646</v>
      </c>
      <c r="C198" s="9" t="s">
        <v>1471</v>
      </c>
      <c r="D198" s="8" t="s">
        <v>20</v>
      </c>
      <c r="E198" s="8" t="s">
        <v>20</v>
      </c>
      <c r="F198" s="8">
        <v>2796.46</v>
      </c>
      <c r="G198" s="8">
        <v>83.89</v>
      </c>
      <c r="H198" s="8">
        <v>2712.57</v>
      </c>
      <c r="I198" s="8">
        <v>1</v>
      </c>
      <c r="J198" s="8" t="s">
        <v>22</v>
      </c>
      <c r="K198" s="8"/>
      <c r="L198" s="8" t="s">
        <v>1125</v>
      </c>
      <c r="M198" s="8" t="s">
        <v>228</v>
      </c>
      <c r="N198" s="8" t="s">
        <v>1472</v>
      </c>
      <c r="O198" s="9" t="s">
        <v>1473</v>
      </c>
      <c r="P198" s="8" t="s">
        <v>1110</v>
      </c>
      <c r="Q198" s="9" t="s">
        <v>1474</v>
      </c>
      <c r="R198" s="8" t="s">
        <v>648</v>
      </c>
      <c r="S198" s="8" t="s">
        <v>71</v>
      </c>
      <c r="T198" s="8" t="s">
        <v>20</v>
      </c>
      <c r="U198" s="8" t="s">
        <v>648</v>
      </c>
      <c r="V198" s="14"/>
      <c r="W198" s="8" t="s">
        <v>700</v>
      </c>
      <c r="X198" s="8" t="s">
        <v>22</v>
      </c>
    </row>
    <row r="199" s="2" customFormat="1" spans="1:24">
      <c r="A199" s="8">
        <v>198</v>
      </c>
      <c r="B199" s="8" t="s">
        <v>653</v>
      </c>
      <c r="C199" s="9" t="s">
        <v>1475</v>
      </c>
      <c r="D199" s="8" t="s">
        <v>20</v>
      </c>
      <c r="E199" s="8" t="s">
        <v>20</v>
      </c>
      <c r="F199" s="8">
        <v>6512.94</v>
      </c>
      <c r="G199" s="8">
        <v>195.39</v>
      </c>
      <c r="H199" s="8">
        <v>6317.55</v>
      </c>
      <c r="I199" s="8">
        <v>1</v>
      </c>
      <c r="J199" s="8" t="s">
        <v>22</v>
      </c>
      <c r="K199" s="8"/>
      <c r="L199" s="8" t="s">
        <v>1125</v>
      </c>
      <c r="M199" s="8" t="s">
        <v>228</v>
      </c>
      <c r="N199" s="8" t="s">
        <v>1476</v>
      </c>
      <c r="O199" s="9" t="s">
        <v>1477</v>
      </c>
      <c r="P199" s="8" t="s">
        <v>1110</v>
      </c>
      <c r="Q199" s="9" t="s">
        <v>1478</v>
      </c>
      <c r="R199" s="8" t="s">
        <v>648</v>
      </c>
      <c r="S199" s="8" t="s">
        <v>71</v>
      </c>
      <c r="T199" s="8" t="s">
        <v>20</v>
      </c>
      <c r="U199" s="8" t="s">
        <v>648</v>
      </c>
      <c r="V199" s="14"/>
      <c r="W199" s="8" t="s">
        <v>700</v>
      </c>
      <c r="X199" s="8" t="s">
        <v>22</v>
      </c>
    </row>
    <row r="200" s="2" customFormat="1" spans="1:24">
      <c r="A200" s="8">
        <v>199</v>
      </c>
      <c r="B200" s="8" t="s">
        <v>718</v>
      </c>
      <c r="C200" s="9" t="s">
        <v>1479</v>
      </c>
      <c r="D200" s="8" t="s">
        <v>20</v>
      </c>
      <c r="E200" s="8" t="s">
        <v>20</v>
      </c>
      <c r="F200" s="8">
        <v>7438.71</v>
      </c>
      <c r="G200" s="8">
        <v>724.53</v>
      </c>
      <c r="H200" s="8">
        <v>6714.18</v>
      </c>
      <c r="I200" s="8">
        <v>1</v>
      </c>
      <c r="J200" s="8" t="s">
        <v>22</v>
      </c>
      <c r="K200" s="8"/>
      <c r="L200" s="8" t="s">
        <v>1329</v>
      </c>
      <c r="M200" s="8" t="s">
        <v>228</v>
      </c>
      <c r="N200" s="8" t="s">
        <v>1480</v>
      </c>
      <c r="O200" s="9" t="s">
        <v>1481</v>
      </c>
      <c r="P200" s="8" t="s">
        <v>1110</v>
      </c>
      <c r="Q200" s="9" t="s">
        <v>1482</v>
      </c>
      <c r="R200" s="8" t="s">
        <v>648</v>
      </c>
      <c r="S200" s="8" t="s">
        <v>71</v>
      </c>
      <c r="T200" s="8" t="s">
        <v>20</v>
      </c>
      <c r="U200" s="8" t="s">
        <v>648</v>
      </c>
      <c r="V200" s="14"/>
      <c r="W200" s="8" t="s">
        <v>700</v>
      </c>
      <c r="X200" s="8" t="s">
        <v>22</v>
      </c>
    </row>
    <row r="201" s="2" customFormat="1" spans="1:24">
      <c r="A201" s="8">
        <v>200</v>
      </c>
      <c r="B201" s="8" t="s">
        <v>653</v>
      </c>
      <c r="C201" s="9" t="s">
        <v>1483</v>
      </c>
      <c r="D201" s="8" t="s">
        <v>20</v>
      </c>
      <c r="E201" s="8" t="s">
        <v>20</v>
      </c>
      <c r="F201" s="8">
        <v>6217.11</v>
      </c>
      <c r="G201" s="8">
        <v>186.51</v>
      </c>
      <c r="H201" s="8">
        <v>6030.6</v>
      </c>
      <c r="I201" s="8">
        <v>1</v>
      </c>
      <c r="J201" s="8" t="s">
        <v>22</v>
      </c>
      <c r="K201" s="8"/>
      <c r="L201" s="8" t="s">
        <v>1125</v>
      </c>
      <c r="M201" s="8" t="s">
        <v>228</v>
      </c>
      <c r="N201" s="8" t="s">
        <v>1484</v>
      </c>
      <c r="O201" s="9" t="s">
        <v>1485</v>
      </c>
      <c r="P201" s="8" t="s">
        <v>1110</v>
      </c>
      <c r="Q201" s="9" t="s">
        <v>1486</v>
      </c>
      <c r="R201" s="8" t="s">
        <v>648</v>
      </c>
      <c r="S201" s="8" t="s">
        <v>71</v>
      </c>
      <c r="T201" s="8" t="s">
        <v>20</v>
      </c>
      <c r="U201" s="8" t="s">
        <v>648</v>
      </c>
      <c r="V201" s="14"/>
      <c r="W201" s="8" t="s">
        <v>700</v>
      </c>
      <c r="X201" s="8" t="s">
        <v>22</v>
      </c>
    </row>
    <row r="202" s="2" customFormat="1" spans="1:24">
      <c r="A202" s="8">
        <v>201</v>
      </c>
      <c r="B202" s="8" t="s">
        <v>653</v>
      </c>
      <c r="C202" s="9" t="s">
        <v>1487</v>
      </c>
      <c r="D202" s="8" t="s">
        <v>20</v>
      </c>
      <c r="E202" s="8" t="s">
        <v>20</v>
      </c>
      <c r="F202" s="8">
        <v>864</v>
      </c>
      <c r="G202" s="8">
        <v>25.92</v>
      </c>
      <c r="H202" s="8">
        <v>838.08</v>
      </c>
      <c r="I202" s="8">
        <v>1</v>
      </c>
      <c r="J202" s="8" t="s">
        <v>22</v>
      </c>
      <c r="K202" s="8"/>
      <c r="L202" s="8" t="s">
        <v>1125</v>
      </c>
      <c r="M202" s="8" t="s">
        <v>228</v>
      </c>
      <c r="N202" s="8" t="s">
        <v>1488</v>
      </c>
      <c r="O202" s="9" t="s">
        <v>1489</v>
      </c>
      <c r="P202" s="8" t="s">
        <v>1110</v>
      </c>
      <c r="Q202" s="9" t="s">
        <v>1490</v>
      </c>
      <c r="R202" s="8" t="s">
        <v>648</v>
      </c>
      <c r="S202" s="8" t="s">
        <v>71</v>
      </c>
      <c r="T202" s="8" t="s">
        <v>20</v>
      </c>
      <c r="U202" s="8" t="s">
        <v>648</v>
      </c>
      <c r="V202" s="14"/>
      <c r="W202" s="8" t="s">
        <v>700</v>
      </c>
      <c r="X202" s="8" t="s">
        <v>22</v>
      </c>
    </row>
    <row r="203" s="2" customFormat="1" spans="1:24">
      <c r="A203" s="8">
        <v>202</v>
      </c>
      <c r="B203" s="8" t="s">
        <v>646</v>
      </c>
      <c r="C203" s="9" t="s">
        <v>1491</v>
      </c>
      <c r="D203" s="8" t="s">
        <v>20</v>
      </c>
      <c r="E203" s="8" t="s">
        <v>20</v>
      </c>
      <c r="F203" s="8">
        <v>4813.05</v>
      </c>
      <c r="G203" s="8">
        <v>144.39</v>
      </c>
      <c r="H203" s="8">
        <v>4668.66</v>
      </c>
      <c r="I203" s="8">
        <v>1</v>
      </c>
      <c r="J203" s="8" t="s">
        <v>22</v>
      </c>
      <c r="K203" s="8"/>
      <c r="L203" s="8" t="s">
        <v>1125</v>
      </c>
      <c r="M203" s="8" t="s">
        <v>228</v>
      </c>
      <c r="N203" s="8" t="s">
        <v>1492</v>
      </c>
      <c r="O203" s="9" t="s">
        <v>1493</v>
      </c>
      <c r="P203" s="8" t="s">
        <v>1110</v>
      </c>
      <c r="Q203" s="9" t="s">
        <v>1494</v>
      </c>
      <c r="R203" s="8" t="s">
        <v>648</v>
      </c>
      <c r="S203" s="8" t="s">
        <v>71</v>
      </c>
      <c r="T203" s="8" t="s">
        <v>20</v>
      </c>
      <c r="U203" s="8" t="s">
        <v>648</v>
      </c>
      <c r="V203" s="14"/>
      <c r="W203" s="8" t="s">
        <v>700</v>
      </c>
      <c r="X203" s="8" t="s">
        <v>22</v>
      </c>
    </row>
    <row r="204" s="2" customFormat="1" spans="1:24">
      <c r="A204" s="8">
        <v>203</v>
      </c>
      <c r="B204" s="8" t="s">
        <v>646</v>
      </c>
      <c r="C204" s="9" t="s">
        <v>1495</v>
      </c>
      <c r="D204" s="8" t="s">
        <v>20</v>
      </c>
      <c r="E204" s="8" t="s">
        <v>20</v>
      </c>
      <c r="F204" s="8">
        <v>6996</v>
      </c>
      <c r="G204" s="8">
        <v>209.88</v>
      </c>
      <c r="H204" s="8">
        <v>6786.12</v>
      </c>
      <c r="I204" s="8">
        <v>1</v>
      </c>
      <c r="J204" s="8" t="s">
        <v>22</v>
      </c>
      <c r="K204" s="8"/>
      <c r="L204" s="8" t="s">
        <v>1125</v>
      </c>
      <c r="M204" s="8" t="s">
        <v>228</v>
      </c>
      <c r="N204" s="8" t="s">
        <v>1496</v>
      </c>
      <c r="O204" s="9" t="s">
        <v>1497</v>
      </c>
      <c r="P204" s="8" t="s">
        <v>1110</v>
      </c>
      <c r="Q204" s="9" t="s">
        <v>1498</v>
      </c>
      <c r="R204" s="8" t="s">
        <v>648</v>
      </c>
      <c r="S204" s="8" t="s">
        <v>71</v>
      </c>
      <c r="T204" s="8" t="s">
        <v>20</v>
      </c>
      <c r="U204" s="8" t="s">
        <v>648</v>
      </c>
      <c r="V204" s="14"/>
      <c r="W204" s="8" t="s">
        <v>700</v>
      </c>
      <c r="X204" s="8" t="s">
        <v>22</v>
      </c>
    </row>
    <row r="205" s="2" customFormat="1" spans="1:24">
      <c r="A205" s="8">
        <v>204</v>
      </c>
      <c r="B205" s="8" t="s">
        <v>646</v>
      </c>
      <c r="C205" s="9" t="s">
        <v>1499</v>
      </c>
      <c r="D205" s="8" t="s">
        <v>20</v>
      </c>
      <c r="E205" s="8" t="s">
        <v>20</v>
      </c>
      <c r="F205" s="8">
        <v>10134.03</v>
      </c>
      <c r="G205" s="8">
        <v>304.02</v>
      </c>
      <c r="H205" s="8">
        <v>9830.01</v>
      </c>
      <c r="I205" s="8">
        <v>1</v>
      </c>
      <c r="J205" s="8" t="s">
        <v>22</v>
      </c>
      <c r="K205" s="8"/>
      <c r="L205" s="8" t="s">
        <v>1125</v>
      </c>
      <c r="M205" s="8" t="s">
        <v>228</v>
      </c>
      <c r="N205" s="8" t="s">
        <v>1500</v>
      </c>
      <c r="O205" s="9" t="s">
        <v>1501</v>
      </c>
      <c r="P205" s="8" t="s">
        <v>1110</v>
      </c>
      <c r="Q205" s="9" t="s">
        <v>1502</v>
      </c>
      <c r="R205" s="8" t="s">
        <v>648</v>
      </c>
      <c r="S205" s="8" t="s">
        <v>71</v>
      </c>
      <c r="T205" s="8" t="s">
        <v>20</v>
      </c>
      <c r="U205" s="8" t="s">
        <v>648</v>
      </c>
      <c r="V205" s="14"/>
      <c r="W205" s="8" t="s">
        <v>700</v>
      </c>
      <c r="X205" s="8" t="s">
        <v>22</v>
      </c>
    </row>
    <row r="206" s="2" customFormat="1" spans="1:24">
      <c r="A206" s="8">
        <v>205</v>
      </c>
      <c r="B206" s="8" t="s">
        <v>646</v>
      </c>
      <c r="C206" s="9" t="s">
        <v>1503</v>
      </c>
      <c r="D206" s="8" t="s">
        <v>20</v>
      </c>
      <c r="E206" s="8" t="s">
        <v>20</v>
      </c>
      <c r="F206" s="8">
        <v>7528.4</v>
      </c>
      <c r="G206" s="8">
        <v>225.85</v>
      </c>
      <c r="H206" s="8">
        <v>7302.55</v>
      </c>
      <c r="I206" s="8">
        <v>1</v>
      </c>
      <c r="J206" s="8" t="s">
        <v>22</v>
      </c>
      <c r="K206" s="8"/>
      <c r="L206" s="8" t="s">
        <v>1125</v>
      </c>
      <c r="M206" s="8" t="s">
        <v>228</v>
      </c>
      <c r="N206" s="8" t="s">
        <v>1500</v>
      </c>
      <c r="O206" s="9" t="s">
        <v>1501</v>
      </c>
      <c r="P206" s="8" t="s">
        <v>1110</v>
      </c>
      <c r="Q206" s="9" t="s">
        <v>1504</v>
      </c>
      <c r="R206" s="8" t="s">
        <v>648</v>
      </c>
      <c r="S206" s="8" t="s">
        <v>71</v>
      </c>
      <c r="T206" s="8" t="s">
        <v>20</v>
      </c>
      <c r="U206" s="8" t="s">
        <v>648</v>
      </c>
      <c r="V206" s="14"/>
      <c r="W206" s="8" t="s">
        <v>700</v>
      </c>
      <c r="X206" s="8" t="s">
        <v>22</v>
      </c>
    </row>
    <row r="207" s="2" customFormat="1" spans="1:24">
      <c r="A207" s="8">
        <v>206</v>
      </c>
      <c r="B207" s="8" t="s">
        <v>646</v>
      </c>
      <c r="C207" s="9" t="s">
        <v>1505</v>
      </c>
      <c r="D207" s="8" t="s">
        <v>20</v>
      </c>
      <c r="E207" s="8" t="s">
        <v>20</v>
      </c>
      <c r="F207" s="8">
        <v>257.5</v>
      </c>
      <c r="G207" s="8">
        <v>7.73</v>
      </c>
      <c r="H207" s="8">
        <v>249.77</v>
      </c>
      <c r="I207" s="8">
        <v>1</v>
      </c>
      <c r="J207" s="8" t="s">
        <v>22</v>
      </c>
      <c r="K207" s="8"/>
      <c r="L207" s="8" t="s">
        <v>1125</v>
      </c>
      <c r="M207" s="8" t="s">
        <v>228</v>
      </c>
      <c r="N207" s="8" t="s">
        <v>1506</v>
      </c>
      <c r="O207" s="9" t="s">
        <v>1507</v>
      </c>
      <c r="P207" s="8" t="s">
        <v>1110</v>
      </c>
      <c r="Q207" s="9" t="s">
        <v>1508</v>
      </c>
      <c r="R207" s="8" t="s">
        <v>648</v>
      </c>
      <c r="S207" s="8" t="s">
        <v>71</v>
      </c>
      <c r="T207" s="8" t="s">
        <v>20</v>
      </c>
      <c r="U207" s="8" t="s">
        <v>648</v>
      </c>
      <c r="V207" s="14"/>
      <c r="W207" s="8" t="s">
        <v>700</v>
      </c>
      <c r="X207" s="8" t="s">
        <v>22</v>
      </c>
    </row>
    <row r="208" s="2" customFormat="1" spans="1:24">
      <c r="A208" s="8">
        <v>207</v>
      </c>
      <c r="B208" s="8" t="s">
        <v>646</v>
      </c>
      <c r="C208" s="9" t="s">
        <v>1509</v>
      </c>
      <c r="D208" s="8" t="s">
        <v>20</v>
      </c>
      <c r="E208" s="8" t="s">
        <v>20</v>
      </c>
      <c r="F208" s="8">
        <v>6918.47</v>
      </c>
      <c r="G208" s="8">
        <v>207.55</v>
      </c>
      <c r="H208" s="8">
        <v>6710.92</v>
      </c>
      <c r="I208" s="8">
        <v>1</v>
      </c>
      <c r="J208" s="8" t="s">
        <v>22</v>
      </c>
      <c r="K208" s="8"/>
      <c r="L208" s="8" t="s">
        <v>1125</v>
      </c>
      <c r="M208" s="8" t="s">
        <v>228</v>
      </c>
      <c r="N208" s="8" t="s">
        <v>1506</v>
      </c>
      <c r="O208" s="9" t="s">
        <v>1507</v>
      </c>
      <c r="P208" s="8" t="s">
        <v>1110</v>
      </c>
      <c r="Q208" s="9" t="s">
        <v>1510</v>
      </c>
      <c r="R208" s="8" t="s">
        <v>648</v>
      </c>
      <c r="S208" s="8" t="s">
        <v>71</v>
      </c>
      <c r="T208" s="8" t="s">
        <v>20</v>
      </c>
      <c r="U208" s="8" t="s">
        <v>648</v>
      </c>
      <c r="V208" s="14"/>
      <c r="W208" s="8" t="s">
        <v>700</v>
      </c>
      <c r="X208" s="8" t="s">
        <v>22</v>
      </c>
    </row>
    <row r="209" s="2" customFormat="1" spans="1:24">
      <c r="A209" s="8">
        <v>208</v>
      </c>
      <c r="B209" s="8" t="s">
        <v>646</v>
      </c>
      <c r="C209" s="9" t="s">
        <v>1511</v>
      </c>
      <c r="D209" s="8" t="s">
        <v>20</v>
      </c>
      <c r="E209" s="8" t="s">
        <v>20</v>
      </c>
      <c r="F209" s="8">
        <v>186</v>
      </c>
      <c r="G209" s="8">
        <v>5.58</v>
      </c>
      <c r="H209" s="8">
        <v>180.42</v>
      </c>
      <c r="I209" s="8">
        <v>1</v>
      </c>
      <c r="J209" s="8" t="s">
        <v>22</v>
      </c>
      <c r="K209" s="8"/>
      <c r="L209" s="8" t="s">
        <v>1125</v>
      </c>
      <c r="M209" s="8" t="s">
        <v>228</v>
      </c>
      <c r="N209" s="8" t="s">
        <v>1512</v>
      </c>
      <c r="O209" s="9" t="s">
        <v>1513</v>
      </c>
      <c r="P209" s="8" t="s">
        <v>1110</v>
      </c>
      <c r="Q209" s="9" t="s">
        <v>1514</v>
      </c>
      <c r="R209" s="8" t="s">
        <v>648</v>
      </c>
      <c r="S209" s="8" t="s">
        <v>71</v>
      </c>
      <c r="T209" s="8" t="s">
        <v>20</v>
      </c>
      <c r="U209" s="8" t="s">
        <v>648</v>
      </c>
      <c r="V209" s="14"/>
      <c r="W209" s="8" t="s">
        <v>700</v>
      </c>
      <c r="X209" s="8" t="s">
        <v>22</v>
      </c>
    </row>
    <row r="210" s="2" customFormat="1" spans="1:24">
      <c r="A210" s="8">
        <v>209</v>
      </c>
      <c r="B210" s="8" t="s">
        <v>646</v>
      </c>
      <c r="C210" s="9" t="s">
        <v>1515</v>
      </c>
      <c r="D210" s="8" t="s">
        <v>20</v>
      </c>
      <c r="E210" s="8" t="s">
        <v>20</v>
      </c>
      <c r="F210" s="8">
        <v>6795.83</v>
      </c>
      <c r="G210" s="8">
        <v>203.87</v>
      </c>
      <c r="H210" s="8">
        <v>6591.96</v>
      </c>
      <c r="I210" s="8">
        <v>1</v>
      </c>
      <c r="J210" s="8" t="s">
        <v>22</v>
      </c>
      <c r="K210" s="8"/>
      <c r="L210" s="8" t="s">
        <v>1125</v>
      </c>
      <c r="M210" s="8" t="s">
        <v>228</v>
      </c>
      <c r="N210" s="8" t="s">
        <v>1512</v>
      </c>
      <c r="O210" s="9" t="s">
        <v>1513</v>
      </c>
      <c r="P210" s="8" t="s">
        <v>1110</v>
      </c>
      <c r="Q210" s="9" t="s">
        <v>1516</v>
      </c>
      <c r="R210" s="8" t="s">
        <v>648</v>
      </c>
      <c r="S210" s="8" t="s">
        <v>71</v>
      </c>
      <c r="T210" s="8" t="s">
        <v>20</v>
      </c>
      <c r="U210" s="8" t="s">
        <v>648</v>
      </c>
      <c r="V210" s="14"/>
      <c r="W210" s="8" t="s">
        <v>700</v>
      </c>
      <c r="X210" s="8" t="s">
        <v>22</v>
      </c>
    </row>
    <row r="211" s="2" customFormat="1" spans="1:24">
      <c r="A211" s="8">
        <v>210</v>
      </c>
      <c r="B211" s="8" t="s">
        <v>646</v>
      </c>
      <c r="C211" s="9" t="s">
        <v>1517</v>
      </c>
      <c r="D211" s="8" t="s">
        <v>20</v>
      </c>
      <c r="E211" s="8" t="s">
        <v>20</v>
      </c>
      <c r="F211" s="8">
        <v>192</v>
      </c>
      <c r="G211" s="8">
        <v>5.76</v>
      </c>
      <c r="H211" s="8">
        <v>186.24</v>
      </c>
      <c r="I211" s="8">
        <v>1</v>
      </c>
      <c r="J211" s="8" t="s">
        <v>22</v>
      </c>
      <c r="K211" s="8"/>
      <c r="L211" s="8" t="s">
        <v>1125</v>
      </c>
      <c r="M211" s="8" t="s">
        <v>228</v>
      </c>
      <c r="N211" s="8" t="s">
        <v>1518</v>
      </c>
      <c r="O211" s="9" t="s">
        <v>1519</v>
      </c>
      <c r="P211" s="8" t="s">
        <v>1110</v>
      </c>
      <c r="Q211" s="9" t="s">
        <v>1520</v>
      </c>
      <c r="R211" s="8" t="s">
        <v>648</v>
      </c>
      <c r="S211" s="8" t="s">
        <v>71</v>
      </c>
      <c r="T211" s="8" t="s">
        <v>20</v>
      </c>
      <c r="U211" s="8" t="s">
        <v>648</v>
      </c>
      <c r="V211" s="14"/>
      <c r="W211" s="8" t="s">
        <v>700</v>
      </c>
      <c r="X211" s="8" t="s">
        <v>22</v>
      </c>
    </row>
    <row r="212" s="2" customFormat="1" spans="1:24">
      <c r="A212" s="8">
        <v>211</v>
      </c>
      <c r="B212" s="8" t="s">
        <v>646</v>
      </c>
      <c r="C212" s="9" t="s">
        <v>1521</v>
      </c>
      <c r="D212" s="8" t="s">
        <v>20</v>
      </c>
      <c r="E212" s="8" t="s">
        <v>20</v>
      </c>
      <c r="F212" s="8">
        <v>7084.91</v>
      </c>
      <c r="G212" s="8">
        <v>212.55</v>
      </c>
      <c r="H212" s="8">
        <v>6872.36</v>
      </c>
      <c r="I212" s="8">
        <v>1</v>
      </c>
      <c r="J212" s="8" t="s">
        <v>22</v>
      </c>
      <c r="K212" s="8"/>
      <c r="L212" s="8" t="s">
        <v>1125</v>
      </c>
      <c r="M212" s="8" t="s">
        <v>228</v>
      </c>
      <c r="N212" s="8" t="s">
        <v>1518</v>
      </c>
      <c r="O212" s="9" t="s">
        <v>1519</v>
      </c>
      <c r="P212" s="8" t="s">
        <v>1110</v>
      </c>
      <c r="Q212" s="9" t="s">
        <v>1522</v>
      </c>
      <c r="R212" s="8" t="s">
        <v>648</v>
      </c>
      <c r="S212" s="8" t="s">
        <v>71</v>
      </c>
      <c r="T212" s="8" t="s">
        <v>20</v>
      </c>
      <c r="U212" s="14" t="s">
        <v>648</v>
      </c>
      <c r="V212" s="14"/>
      <c r="W212" s="8" t="s">
        <v>700</v>
      </c>
      <c r="X212" s="8" t="s">
        <v>22</v>
      </c>
    </row>
    <row r="213" s="2" customFormat="1" spans="1:24">
      <c r="A213" s="8">
        <v>212</v>
      </c>
      <c r="B213" s="8" t="s">
        <v>646</v>
      </c>
      <c r="C213" s="9" t="s">
        <v>1523</v>
      </c>
      <c r="D213" s="8" t="s">
        <v>20</v>
      </c>
      <c r="E213" s="8" t="s">
        <v>20</v>
      </c>
      <c r="F213" s="8">
        <v>257.5</v>
      </c>
      <c r="G213" s="8">
        <v>7.73</v>
      </c>
      <c r="H213" s="8">
        <v>249.77</v>
      </c>
      <c r="I213" s="8">
        <v>1</v>
      </c>
      <c r="J213" s="8" t="s">
        <v>22</v>
      </c>
      <c r="K213" s="8"/>
      <c r="L213" s="8" t="s">
        <v>1125</v>
      </c>
      <c r="M213" s="8" t="s">
        <v>228</v>
      </c>
      <c r="N213" s="8" t="s">
        <v>1524</v>
      </c>
      <c r="O213" s="9" t="s">
        <v>1525</v>
      </c>
      <c r="P213" s="8" t="s">
        <v>1110</v>
      </c>
      <c r="Q213" s="9" t="s">
        <v>1526</v>
      </c>
      <c r="R213" s="8" t="s">
        <v>648</v>
      </c>
      <c r="S213" s="8" t="s">
        <v>71</v>
      </c>
      <c r="T213" s="8" t="s">
        <v>20</v>
      </c>
      <c r="U213" s="14" t="s">
        <v>648</v>
      </c>
      <c r="V213" s="15"/>
      <c r="W213" s="8" t="s">
        <v>700</v>
      </c>
      <c r="X213" s="8" t="s">
        <v>22</v>
      </c>
    </row>
    <row r="214" s="2" customFormat="1" spans="1:24">
      <c r="A214" s="8">
        <v>213</v>
      </c>
      <c r="B214" s="8" t="s">
        <v>646</v>
      </c>
      <c r="C214" s="9" t="s">
        <v>1527</v>
      </c>
      <c r="D214" s="8" t="s">
        <v>20</v>
      </c>
      <c r="E214" s="8" t="s">
        <v>20</v>
      </c>
      <c r="F214" s="8">
        <v>6795.83</v>
      </c>
      <c r="G214" s="8">
        <v>203.87</v>
      </c>
      <c r="H214" s="8">
        <v>6591.96</v>
      </c>
      <c r="I214" s="8">
        <v>1</v>
      </c>
      <c r="J214" s="8" t="s">
        <v>22</v>
      </c>
      <c r="K214" s="8"/>
      <c r="L214" s="8" t="s">
        <v>1125</v>
      </c>
      <c r="M214" s="8" t="s">
        <v>228</v>
      </c>
      <c r="N214" s="8" t="s">
        <v>1524</v>
      </c>
      <c r="O214" s="9" t="s">
        <v>1525</v>
      </c>
      <c r="P214" s="8" t="s">
        <v>1110</v>
      </c>
      <c r="Q214" s="9" t="s">
        <v>1528</v>
      </c>
      <c r="R214" s="8" t="s">
        <v>648</v>
      </c>
      <c r="S214" s="8" t="s">
        <v>71</v>
      </c>
      <c r="T214" s="8" t="s">
        <v>20</v>
      </c>
      <c r="U214" s="14" t="s">
        <v>648</v>
      </c>
      <c r="V214" s="15"/>
      <c r="W214" s="8" t="s">
        <v>700</v>
      </c>
      <c r="X214" s="8" t="s">
        <v>22</v>
      </c>
    </row>
    <row r="215" s="2" customFormat="1" spans="1:24">
      <c r="A215" s="8">
        <v>214</v>
      </c>
      <c r="B215" s="8" t="s">
        <v>646</v>
      </c>
      <c r="C215" s="9" t="s">
        <v>1529</v>
      </c>
      <c r="D215" s="8" t="s">
        <v>20</v>
      </c>
      <c r="E215" s="8" t="s">
        <v>20</v>
      </c>
      <c r="F215" s="8">
        <v>6514.72</v>
      </c>
      <c r="G215" s="8">
        <v>195.44</v>
      </c>
      <c r="H215" s="8">
        <v>6319.28</v>
      </c>
      <c r="I215" s="8">
        <v>1</v>
      </c>
      <c r="J215" s="8" t="s">
        <v>22</v>
      </c>
      <c r="K215" s="8"/>
      <c r="L215" s="8" t="s">
        <v>1125</v>
      </c>
      <c r="M215" s="8" t="s">
        <v>228</v>
      </c>
      <c r="N215" s="8" t="s">
        <v>1530</v>
      </c>
      <c r="O215" s="9" t="s">
        <v>1531</v>
      </c>
      <c r="P215" s="8" t="s">
        <v>1110</v>
      </c>
      <c r="Q215" s="9" t="s">
        <v>1532</v>
      </c>
      <c r="R215" s="8" t="s">
        <v>648</v>
      </c>
      <c r="S215" s="8" t="s">
        <v>71</v>
      </c>
      <c r="T215" s="8" t="s">
        <v>20</v>
      </c>
      <c r="U215" s="14" t="s">
        <v>648</v>
      </c>
      <c r="V215" s="15"/>
      <c r="W215" s="8" t="s">
        <v>700</v>
      </c>
      <c r="X215" s="8" t="s">
        <v>22</v>
      </c>
    </row>
    <row r="216" s="2" customFormat="1" spans="1:24">
      <c r="A216" s="8">
        <v>215</v>
      </c>
      <c r="B216" s="8" t="s">
        <v>646</v>
      </c>
      <c r="C216" s="9" t="s">
        <v>1533</v>
      </c>
      <c r="D216" s="8" t="s">
        <v>20</v>
      </c>
      <c r="E216" s="8" t="s">
        <v>20</v>
      </c>
      <c r="F216" s="8">
        <v>864</v>
      </c>
      <c r="G216" s="8">
        <v>25.92</v>
      </c>
      <c r="H216" s="8">
        <v>838.08</v>
      </c>
      <c r="I216" s="8">
        <v>1</v>
      </c>
      <c r="J216" s="8" t="s">
        <v>22</v>
      </c>
      <c r="K216" s="8"/>
      <c r="L216" s="8" t="s">
        <v>1125</v>
      </c>
      <c r="M216" s="8" t="s">
        <v>228</v>
      </c>
      <c r="N216" s="8" t="s">
        <v>1534</v>
      </c>
      <c r="O216" s="9" t="s">
        <v>1535</v>
      </c>
      <c r="P216" s="8" t="s">
        <v>1110</v>
      </c>
      <c r="Q216" s="9" t="s">
        <v>1536</v>
      </c>
      <c r="R216" s="8" t="s">
        <v>648</v>
      </c>
      <c r="S216" s="8" t="s">
        <v>71</v>
      </c>
      <c r="T216" s="8" t="s">
        <v>20</v>
      </c>
      <c r="U216" s="14" t="s">
        <v>648</v>
      </c>
      <c r="V216" s="15"/>
      <c r="W216" s="8" t="s">
        <v>700</v>
      </c>
      <c r="X216" s="8" t="s">
        <v>22</v>
      </c>
    </row>
    <row r="217" s="2" customFormat="1" spans="1:24">
      <c r="A217" s="8">
        <v>216</v>
      </c>
      <c r="B217" s="8" t="s">
        <v>646</v>
      </c>
      <c r="C217" s="9" t="s">
        <v>1537</v>
      </c>
      <c r="D217" s="8" t="s">
        <v>20</v>
      </c>
      <c r="E217" s="8" t="s">
        <v>20</v>
      </c>
      <c r="F217" s="8">
        <v>231.75</v>
      </c>
      <c r="G217" s="8">
        <v>6.95</v>
      </c>
      <c r="H217" s="8">
        <v>224.8</v>
      </c>
      <c r="I217" s="8">
        <v>1</v>
      </c>
      <c r="J217" s="8" t="s">
        <v>22</v>
      </c>
      <c r="K217" s="8"/>
      <c r="L217" s="8" t="s">
        <v>1125</v>
      </c>
      <c r="M217" s="8" t="s">
        <v>228</v>
      </c>
      <c r="N217" s="8" t="s">
        <v>1538</v>
      </c>
      <c r="O217" s="9" t="s">
        <v>1539</v>
      </c>
      <c r="P217" s="8" t="s">
        <v>1110</v>
      </c>
      <c r="Q217" s="9" t="s">
        <v>1540</v>
      </c>
      <c r="R217" s="8" t="s">
        <v>648</v>
      </c>
      <c r="S217" s="8" t="s">
        <v>71</v>
      </c>
      <c r="T217" s="8" t="s">
        <v>20</v>
      </c>
      <c r="U217" s="14" t="s">
        <v>648</v>
      </c>
      <c r="V217" s="15"/>
      <c r="W217" s="8" t="s">
        <v>700</v>
      </c>
      <c r="X217" s="8" t="s">
        <v>22</v>
      </c>
    </row>
    <row r="218" s="2" customFormat="1" spans="1:24">
      <c r="A218" s="8">
        <v>217</v>
      </c>
      <c r="B218" s="8" t="s">
        <v>646</v>
      </c>
      <c r="C218" s="9" t="s">
        <v>1541</v>
      </c>
      <c r="D218" s="8" t="s">
        <v>20</v>
      </c>
      <c r="E218" s="8" t="s">
        <v>20</v>
      </c>
      <c r="F218" s="8">
        <v>864</v>
      </c>
      <c r="G218" s="8">
        <v>25.92</v>
      </c>
      <c r="H218" s="8">
        <v>838.08</v>
      </c>
      <c r="I218" s="8">
        <v>1</v>
      </c>
      <c r="J218" s="8" t="s">
        <v>22</v>
      </c>
      <c r="K218" s="8"/>
      <c r="L218" s="8" t="s">
        <v>1125</v>
      </c>
      <c r="M218" s="8" t="s">
        <v>228</v>
      </c>
      <c r="N218" s="8" t="s">
        <v>1542</v>
      </c>
      <c r="O218" s="9" t="s">
        <v>1543</v>
      </c>
      <c r="P218" s="8" t="s">
        <v>1110</v>
      </c>
      <c r="Q218" s="9" t="s">
        <v>1544</v>
      </c>
      <c r="R218" s="8" t="s">
        <v>648</v>
      </c>
      <c r="S218" s="8" t="s">
        <v>71</v>
      </c>
      <c r="T218" s="8" t="s">
        <v>20</v>
      </c>
      <c r="U218" s="14" t="s">
        <v>648</v>
      </c>
      <c r="V218" s="15"/>
      <c r="W218" s="8" t="s">
        <v>700</v>
      </c>
      <c r="X218" s="8" t="s">
        <v>22</v>
      </c>
    </row>
    <row r="219" s="2" customFormat="1" spans="1:24">
      <c r="A219" s="8">
        <v>218</v>
      </c>
      <c r="B219" s="8" t="s">
        <v>646</v>
      </c>
      <c r="C219" s="9" t="s">
        <v>1545</v>
      </c>
      <c r="D219" s="8" t="s">
        <v>20</v>
      </c>
      <c r="E219" s="8" t="s">
        <v>20</v>
      </c>
      <c r="F219" s="8">
        <v>6903.64</v>
      </c>
      <c r="G219" s="8">
        <v>1230.16</v>
      </c>
      <c r="H219" s="8">
        <v>5673.48</v>
      </c>
      <c r="I219" s="8">
        <v>1</v>
      </c>
      <c r="J219" s="8" t="s">
        <v>22</v>
      </c>
      <c r="K219" s="8"/>
      <c r="L219" s="8" t="s">
        <v>1125</v>
      </c>
      <c r="M219" s="8" t="s">
        <v>228</v>
      </c>
      <c r="N219" s="8" t="s">
        <v>1546</v>
      </c>
      <c r="O219" s="9" t="s">
        <v>1547</v>
      </c>
      <c r="P219" s="8" t="s">
        <v>1110</v>
      </c>
      <c r="Q219" s="9" t="s">
        <v>1548</v>
      </c>
      <c r="R219" s="8" t="s">
        <v>648</v>
      </c>
      <c r="S219" s="8" t="s">
        <v>71</v>
      </c>
      <c r="T219" s="8" t="s">
        <v>20</v>
      </c>
      <c r="U219" s="14" t="s">
        <v>648</v>
      </c>
      <c r="V219" s="15"/>
      <c r="W219" s="8" t="s">
        <v>700</v>
      </c>
      <c r="X219" s="8" t="s">
        <v>22</v>
      </c>
    </row>
    <row r="220" s="2" customFormat="1" spans="1:24">
      <c r="A220" s="8">
        <v>219</v>
      </c>
      <c r="B220" s="8" t="s">
        <v>646</v>
      </c>
      <c r="C220" s="9" t="s">
        <v>1549</v>
      </c>
      <c r="D220" s="8" t="s">
        <v>20</v>
      </c>
      <c r="E220" s="8" t="s">
        <v>20</v>
      </c>
      <c r="F220" s="8">
        <v>371.13</v>
      </c>
      <c r="G220" s="8">
        <v>11.13</v>
      </c>
      <c r="H220" s="8">
        <v>360</v>
      </c>
      <c r="I220" s="8">
        <v>1</v>
      </c>
      <c r="J220" s="8" t="s">
        <v>22</v>
      </c>
      <c r="K220" s="8"/>
      <c r="L220" s="8" t="s">
        <v>1125</v>
      </c>
      <c r="M220" s="8" t="s">
        <v>228</v>
      </c>
      <c r="N220" s="8" t="s">
        <v>1550</v>
      </c>
      <c r="O220" s="9" t="s">
        <v>1551</v>
      </c>
      <c r="P220" s="8" t="s">
        <v>1110</v>
      </c>
      <c r="Q220" s="9" t="s">
        <v>1552</v>
      </c>
      <c r="R220" s="8" t="s">
        <v>648</v>
      </c>
      <c r="S220" s="8" t="s">
        <v>71</v>
      </c>
      <c r="T220" s="8" t="s">
        <v>20</v>
      </c>
      <c r="U220" s="14" t="s">
        <v>648</v>
      </c>
      <c r="V220" s="15"/>
      <c r="W220" s="8" t="s">
        <v>700</v>
      </c>
      <c r="X220" s="8" t="s">
        <v>22</v>
      </c>
    </row>
    <row r="221" s="2" customFormat="1" spans="1:24">
      <c r="A221" s="8">
        <v>220</v>
      </c>
      <c r="B221" s="8" t="s">
        <v>646</v>
      </c>
      <c r="C221" s="9" t="s">
        <v>1553</v>
      </c>
      <c r="D221" s="8" t="s">
        <v>20</v>
      </c>
      <c r="E221" s="8" t="s">
        <v>20</v>
      </c>
      <c r="F221" s="8">
        <v>6661.62</v>
      </c>
      <c r="G221" s="8">
        <v>289.59</v>
      </c>
      <c r="H221" s="8">
        <v>6372.03</v>
      </c>
      <c r="I221" s="8">
        <v>1</v>
      </c>
      <c r="J221" s="8" t="s">
        <v>22</v>
      </c>
      <c r="K221" s="8"/>
      <c r="L221" s="8" t="s">
        <v>1125</v>
      </c>
      <c r="M221" s="8" t="s">
        <v>228</v>
      </c>
      <c r="N221" s="8" t="s">
        <v>1554</v>
      </c>
      <c r="O221" s="9" t="s">
        <v>1555</v>
      </c>
      <c r="P221" s="8" t="s">
        <v>1110</v>
      </c>
      <c r="Q221" s="9" t="s">
        <v>1556</v>
      </c>
      <c r="R221" s="8" t="s">
        <v>648</v>
      </c>
      <c r="S221" s="8" t="s">
        <v>71</v>
      </c>
      <c r="T221" s="8" t="s">
        <v>20</v>
      </c>
      <c r="U221" s="14" t="s">
        <v>648</v>
      </c>
      <c r="V221" s="15"/>
      <c r="W221" s="8" t="s">
        <v>700</v>
      </c>
      <c r="X221" s="8" t="s">
        <v>22</v>
      </c>
    </row>
    <row r="222" s="2" customFormat="1" spans="1:24">
      <c r="A222" s="8">
        <v>221</v>
      </c>
      <c r="B222" s="8" t="s">
        <v>646</v>
      </c>
      <c r="C222" s="9" t="s">
        <v>1557</v>
      </c>
      <c r="D222" s="8" t="s">
        <v>20</v>
      </c>
      <c r="E222" s="8" t="s">
        <v>20</v>
      </c>
      <c r="F222" s="8">
        <v>6344.02</v>
      </c>
      <c r="G222" s="8">
        <v>1472.29</v>
      </c>
      <c r="H222" s="8">
        <v>4871.73</v>
      </c>
      <c r="I222" s="8">
        <v>1</v>
      </c>
      <c r="J222" s="8" t="s">
        <v>22</v>
      </c>
      <c r="K222" s="8"/>
      <c r="L222" s="8" t="s">
        <v>1125</v>
      </c>
      <c r="M222" s="8" t="s">
        <v>228</v>
      </c>
      <c r="N222" s="8" t="s">
        <v>1558</v>
      </c>
      <c r="O222" s="9" t="s">
        <v>1559</v>
      </c>
      <c r="P222" s="8" t="s">
        <v>1110</v>
      </c>
      <c r="Q222" s="9" t="s">
        <v>1560</v>
      </c>
      <c r="R222" s="8" t="s">
        <v>648</v>
      </c>
      <c r="S222" s="8" t="s">
        <v>71</v>
      </c>
      <c r="T222" s="8" t="s">
        <v>20</v>
      </c>
      <c r="U222" s="14" t="s">
        <v>648</v>
      </c>
      <c r="V222" s="15"/>
      <c r="W222" s="8" t="s">
        <v>700</v>
      </c>
      <c r="X222" s="8" t="s">
        <v>22</v>
      </c>
    </row>
    <row r="223" s="2" customFormat="1" spans="1:24">
      <c r="A223" s="8">
        <v>222</v>
      </c>
      <c r="B223" s="8" t="s">
        <v>646</v>
      </c>
      <c r="C223" s="9" t="s">
        <v>1561</v>
      </c>
      <c r="D223" s="8" t="s">
        <v>20</v>
      </c>
      <c r="E223" s="8" t="s">
        <v>20</v>
      </c>
      <c r="F223" s="8">
        <v>6344.02</v>
      </c>
      <c r="G223" s="8">
        <v>1472.29</v>
      </c>
      <c r="H223" s="8">
        <v>4871.73</v>
      </c>
      <c r="I223" s="8">
        <v>1</v>
      </c>
      <c r="J223" s="8" t="s">
        <v>22</v>
      </c>
      <c r="K223" s="8"/>
      <c r="L223" s="8" t="s">
        <v>1125</v>
      </c>
      <c r="M223" s="8" t="s">
        <v>228</v>
      </c>
      <c r="N223" s="8" t="s">
        <v>1558</v>
      </c>
      <c r="O223" s="9" t="s">
        <v>1559</v>
      </c>
      <c r="P223" s="8" t="s">
        <v>1110</v>
      </c>
      <c r="Q223" s="9" t="s">
        <v>1562</v>
      </c>
      <c r="R223" s="8" t="s">
        <v>648</v>
      </c>
      <c r="S223" s="8" t="s">
        <v>71</v>
      </c>
      <c r="T223" s="8" t="s">
        <v>20</v>
      </c>
      <c r="U223" s="14" t="s">
        <v>648</v>
      </c>
      <c r="V223" s="15"/>
      <c r="W223" s="8" t="s">
        <v>700</v>
      </c>
      <c r="X223" s="8" t="s">
        <v>22</v>
      </c>
    </row>
    <row r="224" s="2" customFormat="1" spans="1:24">
      <c r="A224" s="8">
        <v>223</v>
      </c>
      <c r="B224" s="8" t="s">
        <v>646</v>
      </c>
      <c r="C224" s="9" t="s">
        <v>1563</v>
      </c>
      <c r="D224" s="8" t="s">
        <v>20</v>
      </c>
      <c r="E224" s="8" t="s">
        <v>20</v>
      </c>
      <c r="F224" s="8">
        <v>4337.45</v>
      </c>
      <c r="G224" s="8">
        <v>130.12</v>
      </c>
      <c r="H224" s="8">
        <v>4207.33</v>
      </c>
      <c r="I224" s="8">
        <v>1</v>
      </c>
      <c r="J224" s="8" t="s">
        <v>22</v>
      </c>
      <c r="K224" s="8"/>
      <c r="L224" s="8" t="s">
        <v>1125</v>
      </c>
      <c r="M224" s="8" t="s">
        <v>228</v>
      </c>
      <c r="N224" s="8" t="s">
        <v>1564</v>
      </c>
      <c r="O224" s="9" t="s">
        <v>1565</v>
      </c>
      <c r="P224" s="8" t="s">
        <v>1110</v>
      </c>
      <c r="Q224" s="9" t="s">
        <v>1566</v>
      </c>
      <c r="R224" s="8" t="s">
        <v>648</v>
      </c>
      <c r="S224" s="8" t="s">
        <v>71</v>
      </c>
      <c r="T224" s="8" t="s">
        <v>20</v>
      </c>
      <c r="U224" s="14" t="s">
        <v>648</v>
      </c>
      <c r="V224" s="15"/>
      <c r="W224" s="8" t="s">
        <v>700</v>
      </c>
      <c r="X224" s="8" t="s">
        <v>22</v>
      </c>
    </row>
    <row r="225" s="2" customFormat="1" spans="1:24">
      <c r="A225" s="8">
        <v>224</v>
      </c>
      <c r="B225" s="8" t="s">
        <v>646</v>
      </c>
      <c r="C225" s="9" t="s">
        <v>1567</v>
      </c>
      <c r="D225" s="8" t="s">
        <v>20</v>
      </c>
      <c r="E225" s="8" t="s">
        <v>20</v>
      </c>
      <c r="F225" s="8">
        <v>5713.73</v>
      </c>
      <c r="G225" s="8">
        <v>171.41</v>
      </c>
      <c r="H225" s="8">
        <v>5542.32</v>
      </c>
      <c r="I225" s="8">
        <v>1</v>
      </c>
      <c r="J225" s="8" t="s">
        <v>22</v>
      </c>
      <c r="K225" s="8"/>
      <c r="L225" s="8" t="s">
        <v>1125</v>
      </c>
      <c r="M225" s="8" t="s">
        <v>228</v>
      </c>
      <c r="N225" s="8" t="s">
        <v>1568</v>
      </c>
      <c r="O225" s="9" t="s">
        <v>1569</v>
      </c>
      <c r="P225" s="8" t="s">
        <v>1110</v>
      </c>
      <c r="Q225" s="9" t="s">
        <v>1570</v>
      </c>
      <c r="R225" s="8" t="s">
        <v>648</v>
      </c>
      <c r="S225" s="8" t="s">
        <v>71</v>
      </c>
      <c r="T225" s="8" t="s">
        <v>20</v>
      </c>
      <c r="U225" s="14" t="s">
        <v>648</v>
      </c>
      <c r="V225" s="15"/>
      <c r="W225" s="8" t="s">
        <v>700</v>
      </c>
      <c r="X225" s="8" t="s">
        <v>22</v>
      </c>
    </row>
    <row r="226" s="2" customFormat="1" spans="1:24">
      <c r="A226" s="8">
        <v>225</v>
      </c>
      <c r="B226" s="8" t="s">
        <v>646</v>
      </c>
      <c r="C226" s="9" t="s">
        <v>1571</v>
      </c>
      <c r="D226" s="8" t="s">
        <v>20</v>
      </c>
      <c r="E226" s="8" t="s">
        <v>20</v>
      </c>
      <c r="F226" s="8">
        <v>5713.72</v>
      </c>
      <c r="G226" s="8">
        <v>171.41</v>
      </c>
      <c r="H226" s="8">
        <v>5542.31</v>
      </c>
      <c r="I226" s="8">
        <v>1</v>
      </c>
      <c r="J226" s="8" t="s">
        <v>22</v>
      </c>
      <c r="K226" s="8"/>
      <c r="L226" s="8" t="s">
        <v>1125</v>
      </c>
      <c r="M226" s="8" t="s">
        <v>228</v>
      </c>
      <c r="N226" s="8" t="s">
        <v>1568</v>
      </c>
      <c r="O226" s="9" t="s">
        <v>1569</v>
      </c>
      <c r="P226" s="8" t="s">
        <v>1110</v>
      </c>
      <c r="Q226" s="9" t="s">
        <v>1572</v>
      </c>
      <c r="R226" s="8" t="s">
        <v>648</v>
      </c>
      <c r="S226" s="8" t="s">
        <v>71</v>
      </c>
      <c r="T226" s="8" t="s">
        <v>20</v>
      </c>
      <c r="U226" s="14" t="s">
        <v>648</v>
      </c>
      <c r="V226" s="15"/>
      <c r="W226" s="8" t="s">
        <v>700</v>
      </c>
      <c r="X226" s="8" t="s">
        <v>22</v>
      </c>
    </row>
    <row r="227" s="2" customFormat="1" spans="1:24">
      <c r="A227" s="8">
        <v>226</v>
      </c>
      <c r="B227" s="8" t="s">
        <v>646</v>
      </c>
      <c r="C227" s="9" t="s">
        <v>1573</v>
      </c>
      <c r="D227" s="8" t="s">
        <v>20</v>
      </c>
      <c r="E227" s="8" t="s">
        <v>20</v>
      </c>
      <c r="F227" s="8">
        <v>6795.83</v>
      </c>
      <c r="G227" s="8">
        <v>203.87</v>
      </c>
      <c r="H227" s="8">
        <v>6591.96</v>
      </c>
      <c r="I227" s="8">
        <v>1</v>
      </c>
      <c r="J227" s="8" t="s">
        <v>22</v>
      </c>
      <c r="K227" s="8"/>
      <c r="L227" s="8" t="s">
        <v>1125</v>
      </c>
      <c r="M227" s="8" t="s">
        <v>228</v>
      </c>
      <c r="N227" s="8" t="s">
        <v>1574</v>
      </c>
      <c r="O227" s="9" t="s">
        <v>1575</v>
      </c>
      <c r="P227" s="8" t="s">
        <v>1110</v>
      </c>
      <c r="Q227" s="9" t="s">
        <v>1576</v>
      </c>
      <c r="R227" s="8" t="s">
        <v>648</v>
      </c>
      <c r="S227" s="8" t="s">
        <v>71</v>
      </c>
      <c r="T227" s="8" t="s">
        <v>20</v>
      </c>
      <c r="U227" s="14" t="s">
        <v>648</v>
      </c>
      <c r="V227" s="15"/>
      <c r="W227" s="8" t="s">
        <v>700</v>
      </c>
      <c r="X227" s="8" t="s">
        <v>22</v>
      </c>
    </row>
    <row r="228" s="2" customFormat="1" spans="1:24">
      <c r="A228" s="8">
        <v>227</v>
      </c>
      <c r="B228" s="8" t="s">
        <v>646</v>
      </c>
      <c r="C228" s="9" t="s">
        <v>1577</v>
      </c>
      <c r="D228" s="8" t="s">
        <v>20</v>
      </c>
      <c r="E228" s="8" t="s">
        <v>20</v>
      </c>
      <c r="F228" s="8">
        <v>7073.43</v>
      </c>
      <c r="G228" s="8">
        <v>212.2</v>
      </c>
      <c r="H228" s="8">
        <v>6861.23</v>
      </c>
      <c r="I228" s="8">
        <v>1</v>
      </c>
      <c r="J228" s="8" t="s">
        <v>22</v>
      </c>
      <c r="K228" s="8"/>
      <c r="L228" s="8" t="s">
        <v>1125</v>
      </c>
      <c r="M228" s="8" t="s">
        <v>228</v>
      </c>
      <c r="N228" s="8" t="s">
        <v>1578</v>
      </c>
      <c r="O228" s="9" t="s">
        <v>1579</v>
      </c>
      <c r="P228" s="8" t="s">
        <v>1110</v>
      </c>
      <c r="Q228" s="9" t="s">
        <v>1580</v>
      </c>
      <c r="R228" s="8" t="s">
        <v>648</v>
      </c>
      <c r="S228" s="8" t="s">
        <v>71</v>
      </c>
      <c r="T228" s="8" t="s">
        <v>20</v>
      </c>
      <c r="U228" s="14" t="s">
        <v>648</v>
      </c>
      <c r="V228" s="15"/>
      <c r="W228" s="8" t="s">
        <v>700</v>
      </c>
      <c r="X228" s="8" t="s">
        <v>22</v>
      </c>
    </row>
    <row r="229" s="2" customFormat="1" spans="1:24">
      <c r="A229" s="8">
        <v>228</v>
      </c>
      <c r="B229" s="8" t="s">
        <v>646</v>
      </c>
      <c r="C229" s="9" t="s">
        <v>1581</v>
      </c>
      <c r="D229" s="8" t="s">
        <v>20</v>
      </c>
      <c r="E229" s="8" t="s">
        <v>20</v>
      </c>
      <c r="F229" s="8">
        <v>285</v>
      </c>
      <c r="G229" s="8">
        <v>8.55</v>
      </c>
      <c r="H229" s="8">
        <v>276.45</v>
      </c>
      <c r="I229" s="8">
        <v>1</v>
      </c>
      <c r="J229" s="8" t="s">
        <v>22</v>
      </c>
      <c r="K229" s="8"/>
      <c r="L229" s="8" t="s">
        <v>1125</v>
      </c>
      <c r="M229" s="8" t="s">
        <v>228</v>
      </c>
      <c r="N229" s="8" t="s">
        <v>1582</v>
      </c>
      <c r="O229" s="9" t="s">
        <v>1583</v>
      </c>
      <c r="P229" s="8" t="s">
        <v>1110</v>
      </c>
      <c r="Q229" s="9" t="s">
        <v>1584</v>
      </c>
      <c r="R229" s="8" t="s">
        <v>648</v>
      </c>
      <c r="S229" s="8" t="s">
        <v>71</v>
      </c>
      <c r="T229" s="8" t="s">
        <v>20</v>
      </c>
      <c r="U229" s="14" t="s">
        <v>648</v>
      </c>
      <c r="V229" s="15"/>
      <c r="W229" s="8" t="s">
        <v>700</v>
      </c>
      <c r="X229" s="8" t="s">
        <v>22</v>
      </c>
    </row>
    <row r="230" s="2" customFormat="1" spans="1:24">
      <c r="A230" s="8">
        <v>229</v>
      </c>
      <c r="B230" s="8" t="s">
        <v>646</v>
      </c>
      <c r="C230" s="9" t="s">
        <v>1585</v>
      </c>
      <c r="D230" s="8" t="s">
        <v>20</v>
      </c>
      <c r="E230" s="8" t="s">
        <v>20</v>
      </c>
      <c r="F230" s="8">
        <v>6897.23</v>
      </c>
      <c r="G230" s="8">
        <v>299.84</v>
      </c>
      <c r="H230" s="8">
        <v>6597.39</v>
      </c>
      <c r="I230" s="8">
        <v>1</v>
      </c>
      <c r="J230" s="8" t="s">
        <v>22</v>
      </c>
      <c r="K230" s="8"/>
      <c r="L230" s="8" t="s">
        <v>1125</v>
      </c>
      <c r="M230" s="8" t="s">
        <v>228</v>
      </c>
      <c r="N230" s="8" t="s">
        <v>1586</v>
      </c>
      <c r="O230" s="9" t="s">
        <v>1587</v>
      </c>
      <c r="P230" s="8" t="s">
        <v>1110</v>
      </c>
      <c r="Q230" s="9" t="s">
        <v>1588</v>
      </c>
      <c r="R230" s="8" t="s">
        <v>648</v>
      </c>
      <c r="S230" s="8" t="s">
        <v>71</v>
      </c>
      <c r="T230" s="8" t="s">
        <v>20</v>
      </c>
      <c r="U230" s="14" t="s">
        <v>648</v>
      </c>
      <c r="V230" s="15"/>
      <c r="W230" s="8" t="s">
        <v>700</v>
      </c>
      <c r="X230" s="8" t="s">
        <v>22</v>
      </c>
    </row>
    <row r="231" s="2" customFormat="1" spans="1:24">
      <c r="A231" s="8">
        <v>230</v>
      </c>
      <c r="B231" s="8" t="s">
        <v>646</v>
      </c>
      <c r="C231" s="9" t="s">
        <v>1589</v>
      </c>
      <c r="D231" s="8" t="s">
        <v>20</v>
      </c>
      <c r="E231" s="8" t="s">
        <v>20</v>
      </c>
      <c r="F231" s="8">
        <v>6795.83</v>
      </c>
      <c r="G231" s="8">
        <v>203.87</v>
      </c>
      <c r="H231" s="8">
        <v>6591.96</v>
      </c>
      <c r="I231" s="8">
        <v>1</v>
      </c>
      <c r="J231" s="8" t="s">
        <v>22</v>
      </c>
      <c r="K231" s="8"/>
      <c r="L231" s="8" t="s">
        <v>1125</v>
      </c>
      <c r="M231" s="8" t="s">
        <v>228</v>
      </c>
      <c r="N231" s="8" t="s">
        <v>1590</v>
      </c>
      <c r="O231" s="9" t="s">
        <v>1591</v>
      </c>
      <c r="P231" s="8" t="s">
        <v>1110</v>
      </c>
      <c r="Q231" s="9" t="s">
        <v>1592</v>
      </c>
      <c r="R231" s="8" t="s">
        <v>648</v>
      </c>
      <c r="S231" s="8" t="s">
        <v>71</v>
      </c>
      <c r="T231" s="8" t="s">
        <v>20</v>
      </c>
      <c r="U231" s="14" t="s">
        <v>648</v>
      </c>
      <c r="V231" s="15"/>
      <c r="W231" s="8" t="s">
        <v>700</v>
      </c>
      <c r="X231" s="8" t="s">
        <v>22</v>
      </c>
    </row>
    <row r="232" s="2" customFormat="1" spans="1:24">
      <c r="A232" s="8">
        <v>231</v>
      </c>
      <c r="B232" s="8" t="s">
        <v>646</v>
      </c>
      <c r="C232" s="9" t="s">
        <v>1593</v>
      </c>
      <c r="D232" s="8" t="s">
        <v>20</v>
      </c>
      <c r="E232" s="8" t="s">
        <v>20</v>
      </c>
      <c r="F232" s="8">
        <v>4172.02</v>
      </c>
      <c r="G232" s="8">
        <v>125.16</v>
      </c>
      <c r="H232" s="8">
        <v>4046.86</v>
      </c>
      <c r="I232" s="8">
        <v>1</v>
      </c>
      <c r="J232" s="8" t="s">
        <v>22</v>
      </c>
      <c r="K232" s="8"/>
      <c r="L232" s="8" t="s">
        <v>1125</v>
      </c>
      <c r="M232" s="8" t="s">
        <v>228</v>
      </c>
      <c r="N232" s="8" t="s">
        <v>1594</v>
      </c>
      <c r="O232" s="9" t="s">
        <v>1595</v>
      </c>
      <c r="P232" s="8" t="s">
        <v>1110</v>
      </c>
      <c r="Q232" s="9" t="s">
        <v>1596</v>
      </c>
      <c r="R232" s="8" t="s">
        <v>648</v>
      </c>
      <c r="S232" s="8" t="s">
        <v>71</v>
      </c>
      <c r="T232" s="8" t="s">
        <v>20</v>
      </c>
      <c r="U232" s="14" t="s">
        <v>648</v>
      </c>
      <c r="V232" s="15"/>
      <c r="W232" s="8" t="s">
        <v>700</v>
      </c>
      <c r="X232" s="8" t="s">
        <v>22</v>
      </c>
    </row>
    <row r="233" s="2" customFormat="1" spans="1:24">
      <c r="A233" s="8">
        <v>232</v>
      </c>
      <c r="B233" s="8" t="s">
        <v>646</v>
      </c>
      <c r="C233" s="9" t="s">
        <v>1597</v>
      </c>
      <c r="D233" s="8" t="s">
        <v>20</v>
      </c>
      <c r="E233" s="8" t="s">
        <v>20</v>
      </c>
      <c r="F233" s="8">
        <v>5627.75</v>
      </c>
      <c r="G233" s="8">
        <v>168.83</v>
      </c>
      <c r="H233" s="8">
        <v>5458.92</v>
      </c>
      <c r="I233" s="8">
        <v>1</v>
      </c>
      <c r="J233" s="8" t="s">
        <v>22</v>
      </c>
      <c r="K233" s="8"/>
      <c r="L233" s="8" t="s">
        <v>1125</v>
      </c>
      <c r="M233" s="8" t="s">
        <v>228</v>
      </c>
      <c r="N233" s="8" t="s">
        <v>1594</v>
      </c>
      <c r="O233" s="9" t="s">
        <v>1595</v>
      </c>
      <c r="P233" s="8" t="s">
        <v>1110</v>
      </c>
      <c r="Q233" s="9" t="s">
        <v>1598</v>
      </c>
      <c r="R233" s="8" t="s">
        <v>648</v>
      </c>
      <c r="S233" s="8" t="s">
        <v>71</v>
      </c>
      <c r="T233" s="8" t="s">
        <v>20</v>
      </c>
      <c r="U233" s="14" t="s">
        <v>648</v>
      </c>
      <c r="V233" s="15"/>
      <c r="W233" s="8" t="s">
        <v>700</v>
      </c>
      <c r="X233" s="8" t="s">
        <v>22</v>
      </c>
    </row>
    <row r="234" s="2" customFormat="1" spans="1:24">
      <c r="A234" s="8">
        <v>233</v>
      </c>
      <c r="B234" s="8" t="s">
        <v>646</v>
      </c>
      <c r="C234" s="9" t="s">
        <v>1599</v>
      </c>
      <c r="D234" s="8" t="s">
        <v>20</v>
      </c>
      <c r="E234" s="8" t="s">
        <v>20</v>
      </c>
      <c r="F234" s="8">
        <v>398.77</v>
      </c>
      <c r="G234" s="8">
        <v>11.96</v>
      </c>
      <c r="H234" s="8">
        <v>386.81</v>
      </c>
      <c r="I234" s="8">
        <v>1</v>
      </c>
      <c r="J234" s="8" t="s">
        <v>22</v>
      </c>
      <c r="K234" s="8"/>
      <c r="L234" s="8" t="s">
        <v>1125</v>
      </c>
      <c r="M234" s="8" t="s">
        <v>228</v>
      </c>
      <c r="N234" s="8" t="s">
        <v>1600</v>
      </c>
      <c r="O234" s="9" t="s">
        <v>1601</v>
      </c>
      <c r="P234" s="8" t="s">
        <v>1110</v>
      </c>
      <c r="Q234" s="9" t="s">
        <v>1602</v>
      </c>
      <c r="R234" s="8" t="s">
        <v>648</v>
      </c>
      <c r="S234" s="8" t="s">
        <v>71</v>
      </c>
      <c r="T234" s="8" t="s">
        <v>20</v>
      </c>
      <c r="U234" s="14" t="s">
        <v>648</v>
      </c>
      <c r="V234" s="15"/>
      <c r="W234" s="8" t="s">
        <v>700</v>
      </c>
      <c r="X234" s="8" t="s">
        <v>22</v>
      </c>
    </row>
    <row r="235" s="2" customFormat="1" spans="1:24">
      <c r="A235" s="8">
        <v>234</v>
      </c>
      <c r="B235" s="8" t="s">
        <v>646</v>
      </c>
      <c r="C235" s="9" t="s">
        <v>1603</v>
      </c>
      <c r="D235" s="8" t="s">
        <v>20</v>
      </c>
      <c r="E235" s="8" t="s">
        <v>20</v>
      </c>
      <c r="F235" s="8">
        <v>192</v>
      </c>
      <c r="G235" s="8">
        <v>5.76</v>
      </c>
      <c r="H235" s="8">
        <v>186.24</v>
      </c>
      <c r="I235" s="8">
        <v>1</v>
      </c>
      <c r="J235" s="8" t="s">
        <v>22</v>
      </c>
      <c r="K235" s="8"/>
      <c r="L235" s="8" t="s">
        <v>1125</v>
      </c>
      <c r="M235" s="8" t="s">
        <v>228</v>
      </c>
      <c r="N235" s="8" t="s">
        <v>1604</v>
      </c>
      <c r="O235" s="9" t="s">
        <v>1605</v>
      </c>
      <c r="P235" s="8" t="s">
        <v>1110</v>
      </c>
      <c r="Q235" s="9" t="s">
        <v>1606</v>
      </c>
      <c r="R235" s="8" t="s">
        <v>648</v>
      </c>
      <c r="S235" s="8" t="s">
        <v>71</v>
      </c>
      <c r="T235" s="8" t="s">
        <v>20</v>
      </c>
      <c r="U235" s="14" t="s">
        <v>648</v>
      </c>
      <c r="V235" s="15"/>
      <c r="W235" s="8" t="s">
        <v>700</v>
      </c>
      <c r="X235" s="8" t="s">
        <v>22</v>
      </c>
    </row>
    <row r="236" s="2" customFormat="1" spans="1:24">
      <c r="A236" s="8">
        <v>235</v>
      </c>
      <c r="B236" s="8" t="s">
        <v>646</v>
      </c>
      <c r="C236" s="9" t="s">
        <v>1607</v>
      </c>
      <c r="D236" s="8" t="s">
        <v>20</v>
      </c>
      <c r="E236" s="8" t="s">
        <v>20</v>
      </c>
      <c r="F236" s="8">
        <v>7073.43</v>
      </c>
      <c r="G236" s="8">
        <v>212.2</v>
      </c>
      <c r="H236" s="8">
        <v>6861.23</v>
      </c>
      <c r="I236" s="8">
        <v>1</v>
      </c>
      <c r="J236" s="8" t="s">
        <v>22</v>
      </c>
      <c r="K236" s="8"/>
      <c r="L236" s="8" t="s">
        <v>1125</v>
      </c>
      <c r="M236" s="8" t="s">
        <v>228</v>
      </c>
      <c r="N236" s="8" t="s">
        <v>1604</v>
      </c>
      <c r="O236" s="9" t="s">
        <v>1605</v>
      </c>
      <c r="P236" s="8" t="s">
        <v>1110</v>
      </c>
      <c r="Q236" s="9" t="s">
        <v>1608</v>
      </c>
      <c r="R236" s="8" t="s">
        <v>648</v>
      </c>
      <c r="S236" s="8" t="s">
        <v>71</v>
      </c>
      <c r="T236" s="8" t="s">
        <v>20</v>
      </c>
      <c r="U236" s="14" t="s">
        <v>648</v>
      </c>
      <c r="V236" s="15"/>
      <c r="W236" s="8" t="s">
        <v>700</v>
      </c>
      <c r="X236" s="8" t="s">
        <v>22</v>
      </c>
    </row>
    <row r="237" s="2" customFormat="1" spans="1:24">
      <c r="A237" s="8">
        <v>236</v>
      </c>
      <c r="B237" s="8" t="s">
        <v>646</v>
      </c>
      <c r="C237" s="9" t="s">
        <v>1609</v>
      </c>
      <c r="D237" s="8" t="s">
        <v>20</v>
      </c>
      <c r="E237" s="8" t="s">
        <v>20</v>
      </c>
      <c r="F237" s="8">
        <v>4337.45</v>
      </c>
      <c r="G237" s="8">
        <v>130.12</v>
      </c>
      <c r="H237" s="8">
        <v>4207.33</v>
      </c>
      <c r="I237" s="8">
        <v>1</v>
      </c>
      <c r="J237" s="8" t="s">
        <v>22</v>
      </c>
      <c r="K237" s="8"/>
      <c r="L237" s="8" t="s">
        <v>1125</v>
      </c>
      <c r="M237" s="8" t="s">
        <v>228</v>
      </c>
      <c r="N237" s="8" t="s">
        <v>1610</v>
      </c>
      <c r="O237" s="9" t="s">
        <v>1611</v>
      </c>
      <c r="P237" s="8" t="s">
        <v>1110</v>
      </c>
      <c r="Q237" s="9" t="s">
        <v>1612</v>
      </c>
      <c r="R237" s="8" t="s">
        <v>648</v>
      </c>
      <c r="S237" s="8" t="s">
        <v>71</v>
      </c>
      <c r="T237" s="8" t="s">
        <v>20</v>
      </c>
      <c r="U237" s="14" t="s">
        <v>648</v>
      </c>
      <c r="V237" s="15"/>
      <c r="W237" s="8" t="s">
        <v>700</v>
      </c>
      <c r="X237" s="8" t="s">
        <v>22</v>
      </c>
    </row>
    <row r="238" s="2" customFormat="1" spans="1:24">
      <c r="A238" s="8">
        <v>237</v>
      </c>
      <c r="B238" s="8" t="s">
        <v>646</v>
      </c>
      <c r="C238" s="9" t="s">
        <v>1613</v>
      </c>
      <c r="D238" s="8" t="s">
        <v>20</v>
      </c>
      <c r="E238" s="8" t="s">
        <v>20</v>
      </c>
      <c r="F238" s="8">
        <v>3300.66</v>
      </c>
      <c r="G238" s="8">
        <v>99.02</v>
      </c>
      <c r="H238" s="8">
        <v>3201.64</v>
      </c>
      <c r="I238" s="8">
        <v>1</v>
      </c>
      <c r="J238" s="8" t="s">
        <v>22</v>
      </c>
      <c r="K238" s="8"/>
      <c r="L238" s="8" t="s">
        <v>1125</v>
      </c>
      <c r="M238" s="8" t="s">
        <v>228</v>
      </c>
      <c r="N238" s="8" t="s">
        <v>1614</v>
      </c>
      <c r="O238" s="9" t="s">
        <v>1615</v>
      </c>
      <c r="P238" s="8" t="s">
        <v>1110</v>
      </c>
      <c r="Q238" s="9" t="s">
        <v>1616</v>
      </c>
      <c r="R238" s="8" t="s">
        <v>648</v>
      </c>
      <c r="S238" s="8" t="s">
        <v>71</v>
      </c>
      <c r="T238" s="8" t="s">
        <v>20</v>
      </c>
      <c r="U238" s="14" t="s">
        <v>648</v>
      </c>
      <c r="V238" s="15"/>
      <c r="W238" s="8" t="s">
        <v>700</v>
      </c>
      <c r="X238" s="8" t="s">
        <v>22</v>
      </c>
    </row>
    <row r="239" s="2" customFormat="1" spans="1:24">
      <c r="A239" s="8">
        <v>238</v>
      </c>
      <c r="B239" s="8" t="s">
        <v>646</v>
      </c>
      <c r="C239" s="9" t="s">
        <v>1617</v>
      </c>
      <c r="D239" s="8" t="s">
        <v>20</v>
      </c>
      <c r="E239" s="8" t="s">
        <v>20</v>
      </c>
      <c r="F239" s="8">
        <v>7528.4</v>
      </c>
      <c r="G239" s="8">
        <v>225.85</v>
      </c>
      <c r="H239" s="8">
        <v>7302.55</v>
      </c>
      <c r="I239" s="8">
        <v>1</v>
      </c>
      <c r="J239" s="8" t="s">
        <v>22</v>
      </c>
      <c r="K239" s="8"/>
      <c r="L239" s="8" t="s">
        <v>1125</v>
      </c>
      <c r="M239" s="8" t="s">
        <v>228</v>
      </c>
      <c r="N239" s="8" t="s">
        <v>1618</v>
      </c>
      <c r="O239" s="9" t="s">
        <v>1619</v>
      </c>
      <c r="P239" s="8" t="s">
        <v>1110</v>
      </c>
      <c r="Q239" s="9" t="s">
        <v>1620</v>
      </c>
      <c r="R239" s="8" t="s">
        <v>648</v>
      </c>
      <c r="S239" s="8" t="s">
        <v>71</v>
      </c>
      <c r="T239" s="8" t="s">
        <v>20</v>
      </c>
      <c r="U239" s="14" t="s">
        <v>648</v>
      </c>
      <c r="V239" s="15"/>
      <c r="W239" s="8" t="s">
        <v>700</v>
      </c>
      <c r="X239" s="8" t="s">
        <v>22</v>
      </c>
    </row>
    <row r="240" s="2" customFormat="1" spans="1:24">
      <c r="A240" s="8">
        <v>239</v>
      </c>
      <c r="B240" s="8" t="s">
        <v>646</v>
      </c>
      <c r="C240" s="9" t="s">
        <v>1621</v>
      </c>
      <c r="D240" s="8" t="s">
        <v>20</v>
      </c>
      <c r="E240" s="8" t="s">
        <v>20</v>
      </c>
      <c r="F240" s="8">
        <v>7528.39</v>
      </c>
      <c r="G240" s="8">
        <v>225.85</v>
      </c>
      <c r="H240" s="8">
        <v>7302.54</v>
      </c>
      <c r="I240" s="8">
        <v>1</v>
      </c>
      <c r="J240" s="8" t="s">
        <v>22</v>
      </c>
      <c r="K240" s="8"/>
      <c r="L240" s="8" t="s">
        <v>1125</v>
      </c>
      <c r="M240" s="8" t="s">
        <v>228</v>
      </c>
      <c r="N240" s="8" t="s">
        <v>1618</v>
      </c>
      <c r="O240" s="9" t="s">
        <v>1619</v>
      </c>
      <c r="P240" s="8" t="s">
        <v>1110</v>
      </c>
      <c r="Q240" s="9" t="s">
        <v>1622</v>
      </c>
      <c r="R240" s="8" t="s">
        <v>648</v>
      </c>
      <c r="S240" s="8" t="s">
        <v>71</v>
      </c>
      <c r="T240" s="8" t="s">
        <v>20</v>
      </c>
      <c r="U240" s="14" t="s">
        <v>648</v>
      </c>
      <c r="V240" s="15"/>
      <c r="W240" s="8" t="s">
        <v>700</v>
      </c>
      <c r="X240" s="8" t="s">
        <v>22</v>
      </c>
    </row>
    <row r="241" s="2" customFormat="1" spans="1:24">
      <c r="A241" s="8">
        <v>240</v>
      </c>
      <c r="B241" s="8" t="s">
        <v>646</v>
      </c>
      <c r="C241" s="9" t="s">
        <v>1623</v>
      </c>
      <c r="D241" s="8" t="s">
        <v>20</v>
      </c>
      <c r="E241" s="8" t="s">
        <v>20</v>
      </c>
      <c r="F241" s="8">
        <v>6795.83</v>
      </c>
      <c r="G241" s="8">
        <v>203.87</v>
      </c>
      <c r="H241" s="8">
        <v>6591.96</v>
      </c>
      <c r="I241" s="8">
        <v>1</v>
      </c>
      <c r="J241" s="8" t="s">
        <v>22</v>
      </c>
      <c r="K241" s="8"/>
      <c r="L241" s="8" t="s">
        <v>1125</v>
      </c>
      <c r="M241" s="8" t="s">
        <v>228</v>
      </c>
      <c r="N241" s="8" t="s">
        <v>1624</v>
      </c>
      <c r="O241" s="9" t="s">
        <v>1625</v>
      </c>
      <c r="P241" s="8" t="s">
        <v>1110</v>
      </c>
      <c r="Q241" s="9" t="s">
        <v>1626</v>
      </c>
      <c r="R241" s="8" t="s">
        <v>648</v>
      </c>
      <c r="S241" s="8" t="s">
        <v>71</v>
      </c>
      <c r="T241" s="8" t="s">
        <v>20</v>
      </c>
      <c r="U241" s="14" t="s">
        <v>648</v>
      </c>
      <c r="V241" s="15"/>
      <c r="W241" s="8" t="s">
        <v>700</v>
      </c>
      <c r="X241" s="8" t="s">
        <v>22</v>
      </c>
    </row>
    <row r="242" s="2" customFormat="1" spans="1:24">
      <c r="A242" s="8">
        <v>241</v>
      </c>
      <c r="B242" s="8" t="s">
        <v>653</v>
      </c>
      <c r="C242" s="9" t="s">
        <v>1627</v>
      </c>
      <c r="D242" s="8" t="s">
        <v>20</v>
      </c>
      <c r="E242" s="8" t="s">
        <v>20</v>
      </c>
      <c r="F242" s="8">
        <v>5627.75</v>
      </c>
      <c r="G242" s="8">
        <v>168.83</v>
      </c>
      <c r="H242" s="8">
        <v>5458.92</v>
      </c>
      <c r="I242" s="8">
        <v>1</v>
      </c>
      <c r="J242" s="8" t="s">
        <v>22</v>
      </c>
      <c r="K242" s="8"/>
      <c r="L242" s="8" t="s">
        <v>1125</v>
      </c>
      <c r="M242" s="8" t="s">
        <v>228</v>
      </c>
      <c r="N242" s="8" t="s">
        <v>1628</v>
      </c>
      <c r="O242" s="9" t="s">
        <v>1629</v>
      </c>
      <c r="P242" s="8" t="s">
        <v>1110</v>
      </c>
      <c r="Q242" s="9" t="s">
        <v>1630</v>
      </c>
      <c r="R242" s="8" t="s">
        <v>648</v>
      </c>
      <c r="S242" s="8" t="s">
        <v>71</v>
      </c>
      <c r="T242" s="8" t="s">
        <v>20</v>
      </c>
      <c r="U242" s="14" t="s">
        <v>648</v>
      </c>
      <c r="V242" s="15"/>
      <c r="W242" s="8" t="s">
        <v>700</v>
      </c>
      <c r="X242" s="8" t="s">
        <v>22</v>
      </c>
    </row>
    <row r="243" s="2" customFormat="1" spans="1:24">
      <c r="A243" s="8">
        <v>242</v>
      </c>
      <c r="B243" s="8" t="s">
        <v>653</v>
      </c>
      <c r="C243" s="9" t="s">
        <v>1631</v>
      </c>
      <c r="D243" s="8" t="s">
        <v>20</v>
      </c>
      <c r="E243" s="8" t="s">
        <v>20</v>
      </c>
      <c r="F243" s="8">
        <v>7073.43</v>
      </c>
      <c r="G243" s="8">
        <v>212.2</v>
      </c>
      <c r="H243" s="8">
        <v>6861.23</v>
      </c>
      <c r="I243" s="8">
        <v>1</v>
      </c>
      <c r="J243" s="8" t="s">
        <v>22</v>
      </c>
      <c r="K243" s="8"/>
      <c r="L243" s="8" t="s">
        <v>1125</v>
      </c>
      <c r="M243" s="8" t="s">
        <v>228</v>
      </c>
      <c r="N243" s="8" t="s">
        <v>1632</v>
      </c>
      <c r="O243" s="9" t="s">
        <v>1633</v>
      </c>
      <c r="P243" s="8" t="s">
        <v>1110</v>
      </c>
      <c r="Q243" s="9" t="s">
        <v>1634</v>
      </c>
      <c r="R243" s="8" t="s">
        <v>648</v>
      </c>
      <c r="S243" s="8" t="s">
        <v>71</v>
      </c>
      <c r="T243" s="8" t="s">
        <v>20</v>
      </c>
      <c r="U243" s="14" t="s">
        <v>648</v>
      </c>
      <c r="V243" s="15"/>
      <c r="W243" s="8" t="s">
        <v>700</v>
      </c>
      <c r="X243" s="8" t="s">
        <v>22</v>
      </c>
    </row>
    <row r="244" s="2" customFormat="1" spans="1:24">
      <c r="A244" s="8">
        <v>243</v>
      </c>
      <c r="B244" s="8" t="s">
        <v>646</v>
      </c>
      <c r="C244" s="9" t="s">
        <v>1635</v>
      </c>
      <c r="D244" s="8" t="s">
        <v>20</v>
      </c>
      <c r="E244" s="8" t="s">
        <v>20</v>
      </c>
      <c r="F244" s="8">
        <v>6432.06</v>
      </c>
      <c r="G244" s="8">
        <v>192.96</v>
      </c>
      <c r="H244" s="8">
        <v>6239.1</v>
      </c>
      <c r="I244" s="8">
        <v>1</v>
      </c>
      <c r="J244" s="8" t="s">
        <v>22</v>
      </c>
      <c r="K244" s="8"/>
      <c r="L244" s="8" t="s">
        <v>1125</v>
      </c>
      <c r="M244" s="8" t="s">
        <v>228</v>
      </c>
      <c r="N244" s="8" t="s">
        <v>1636</v>
      </c>
      <c r="O244" s="9" t="s">
        <v>1637</v>
      </c>
      <c r="P244" s="8" t="s">
        <v>1110</v>
      </c>
      <c r="Q244" s="9" t="s">
        <v>1638</v>
      </c>
      <c r="R244" s="8" t="s">
        <v>648</v>
      </c>
      <c r="S244" s="8" t="s">
        <v>71</v>
      </c>
      <c r="T244" s="8" t="s">
        <v>20</v>
      </c>
      <c r="U244" s="14" t="s">
        <v>648</v>
      </c>
      <c r="V244" s="15"/>
      <c r="W244" s="8" t="s">
        <v>700</v>
      </c>
      <c r="X244" s="8" t="s">
        <v>22</v>
      </c>
    </row>
    <row r="245" s="2" customFormat="1" spans="1:24">
      <c r="A245" s="8">
        <v>244</v>
      </c>
      <c r="B245" s="8" t="s">
        <v>646</v>
      </c>
      <c r="C245" s="9" t="s">
        <v>1639</v>
      </c>
      <c r="D245" s="8" t="s">
        <v>20</v>
      </c>
      <c r="E245" s="8" t="s">
        <v>20</v>
      </c>
      <c r="F245" s="8">
        <v>864</v>
      </c>
      <c r="G245" s="8">
        <v>25.92</v>
      </c>
      <c r="H245" s="8">
        <v>838.08</v>
      </c>
      <c r="I245" s="8">
        <v>1</v>
      </c>
      <c r="J245" s="8" t="s">
        <v>22</v>
      </c>
      <c r="K245" s="8"/>
      <c r="L245" s="8" t="s">
        <v>1125</v>
      </c>
      <c r="M245" s="8" t="s">
        <v>228</v>
      </c>
      <c r="N245" s="8" t="s">
        <v>1640</v>
      </c>
      <c r="O245" s="9" t="s">
        <v>1641</v>
      </c>
      <c r="P245" s="8" t="s">
        <v>1110</v>
      </c>
      <c r="Q245" s="9" t="s">
        <v>1642</v>
      </c>
      <c r="R245" s="8" t="s">
        <v>648</v>
      </c>
      <c r="S245" s="8" t="s">
        <v>71</v>
      </c>
      <c r="T245" s="8" t="s">
        <v>20</v>
      </c>
      <c r="U245" s="14" t="s">
        <v>648</v>
      </c>
      <c r="V245" s="15"/>
      <c r="W245" s="8" t="s">
        <v>700</v>
      </c>
      <c r="X245" s="8" t="s">
        <v>22</v>
      </c>
    </row>
    <row r="246" s="2" customFormat="1" spans="1:24">
      <c r="A246" s="8">
        <v>245</v>
      </c>
      <c r="B246" s="8" t="s">
        <v>646</v>
      </c>
      <c r="C246" s="9" t="s">
        <v>1643</v>
      </c>
      <c r="D246" s="8" t="s">
        <v>20</v>
      </c>
      <c r="E246" s="8" t="s">
        <v>20</v>
      </c>
      <c r="F246" s="8">
        <v>228</v>
      </c>
      <c r="G246" s="8">
        <v>6.84</v>
      </c>
      <c r="H246" s="8">
        <v>221.16</v>
      </c>
      <c r="I246" s="8">
        <v>1</v>
      </c>
      <c r="J246" s="8" t="s">
        <v>22</v>
      </c>
      <c r="K246" s="8"/>
      <c r="L246" s="8" t="s">
        <v>1125</v>
      </c>
      <c r="M246" s="8" t="s">
        <v>228</v>
      </c>
      <c r="N246" s="8" t="s">
        <v>1640</v>
      </c>
      <c r="O246" s="9" t="s">
        <v>1641</v>
      </c>
      <c r="P246" s="8" t="s">
        <v>1110</v>
      </c>
      <c r="Q246" s="9" t="s">
        <v>1644</v>
      </c>
      <c r="R246" s="8" t="s">
        <v>648</v>
      </c>
      <c r="S246" s="8" t="s">
        <v>71</v>
      </c>
      <c r="T246" s="8" t="s">
        <v>20</v>
      </c>
      <c r="U246" s="14" t="s">
        <v>648</v>
      </c>
      <c r="V246" s="15"/>
      <c r="W246" s="8" t="s">
        <v>700</v>
      </c>
      <c r="X246" s="8" t="s">
        <v>22</v>
      </c>
    </row>
    <row r="247" s="2" customFormat="1" spans="1:24">
      <c r="A247" s="8">
        <v>246</v>
      </c>
      <c r="B247" s="8" t="s">
        <v>646</v>
      </c>
      <c r="C247" s="9" t="s">
        <v>1645</v>
      </c>
      <c r="D247" s="8" t="s">
        <v>20</v>
      </c>
      <c r="E247" s="8" t="s">
        <v>20</v>
      </c>
      <c r="F247" s="8">
        <v>6795.83</v>
      </c>
      <c r="G247" s="8">
        <v>203.87</v>
      </c>
      <c r="H247" s="8">
        <v>6591.96</v>
      </c>
      <c r="I247" s="8">
        <v>1</v>
      </c>
      <c r="J247" s="8" t="s">
        <v>22</v>
      </c>
      <c r="K247" s="8"/>
      <c r="L247" s="8" t="s">
        <v>1125</v>
      </c>
      <c r="M247" s="8" t="s">
        <v>228</v>
      </c>
      <c r="N247" s="8" t="s">
        <v>1646</v>
      </c>
      <c r="O247" s="9" t="s">
        <v>1647</v>
      </c>
      <c r="P247" s="8" t="s">
        <v>1110</v>
      </c>
      <c r="Q247" s="9" t="s">
        <v>1648</v>
      </c>
      <c r="R247" s="8" t="s">
        <v>648</v>
      </c>
      <c r="S247" s="8" t="s">
        <v>71</v>
      </c>
      <c r="T247" s="8" t="s">
        <v>20</v>
      </c>
      <c r="U247" s="14" t="s">
        <v>648</v>
      </c>
      <c r="V247" s="15"/>
      <c r="W247" s="8" t="s">
        <v>700</v>
      </c>
      <c r="X247" s="8" t="s">
        <v>22</v>
      </c>
    </row>
    <row r="248" s="2" customFormat="1" spans="1:24">
      <c r="A248" s="8">
        <v>247</v>
      </c>
      <c r="B248" s="8" t="s">
        <v>646</v>
      </c>
      <c r="C248" s="9" t="s">
        <v>1649</v>
      </c>
      <c r="D248" s="8" t="s">
        <v>20</v>
      </c>
      <c r="E248" s="8" t="s">
        <v>20</v>
      </c>
      <c r="F248" s="8">
        <v>4973.38</v>
      </c>
      <c r="G248" s="8">
        <v>1555.67</v>
      </c>
      <c r="H248" s="8">
        <v>3417.71</v>
      </c>
      <c r="I248" s="8">
        <v>1</v>
      </c>
      <c r="J248" s="8" t="s">
        <v>22</v>
      </c>
      <c r="K248" s="8"/>
      <c r="L248" s="8" t="s">
        <v>1125</v>
      </c>
      <c r="M248" s="8" t="s">
        <v>228</v>
      </c>
      <c r="N248" s="8" t="s">
        <v>1650</v>
      </c>
      <c r="O248" s="9" t="s">
        <v>1651</v>
      </c>
      <c r="P248" s="8" t="s">
        <v>1110</v>
      </c>
      <c r="Q248" s="9" t="s">
        <v>1652</v>
      </c>
      <c r="R248" s="8" t="s">
        <v>648</v>
      </c>
      <c r="S248" s="8" t="s">
        <v>71</v>
      </c>
      <c r="T248" s="8" t="s">
        <v>20</v>
      </c>
      <c r="U248" s="14" t="s">
        <v>648</v>
      </c>
      <c r="V248" s="15"/>
      <c r="W248" s="8" t="s">
        <v>700</v>
      </c>
      <c r="X248" s="8" t="s">
        <v>22</v>
      </c>
    </row>
    <row r="249" s="2" customFormat="1" spans="1:24">
      <c r="A249" s="8">
        <v>248</v>
      </c>
      <c r="B249" s="8" t="s">
        <v>646</v>
      </c>
      <c r="C249" s="9" t="s">
        <v>1653</v>
      </c>
      <c r="D249" s="8" t="s">
        <v>20</v>
      </c>
      <c r="E249" s="8" t="s">
        <v>20</v>
      </c>
      <c r="F249" s="8">
        <v>3300.66</v>
      </c>
      <c r="G249" s="8">
        <v>99.02</v>
      </c>
      <c r="H249" s="8">
        <v>3201.64</v>
      </c>
      <c r="I249" s="8">
        <v>1</v>
      </c>
      <c r="J249" s="8" t="s">
        <v>22</v>
      </c>
      <c r="K249" s="8"/>
      <c r="L249" s="8" t="s">
        <v>1125</v>
      </c>
      <c r="M249" s="8" t="s">
        <v>228</v>
      </c>
      <c r="N249" s="8" t="s">
        <v>1654</v>
      </c>
      <c r="O249" s="9" t="s">
        <v>1655</v>
      </c>
      <c r="P249" s="8" t="s">
        <v>1110</v>
      </c>
      <c r="Q249" s="9" t="s">
        <v>1656</v>
      </c>
      <c r="R249" s="8" t="s">
        <v>648</v>
      </c>
      <c r="S249" s="8" t="s">
        <v>71</v>
      </c>
      <c r="T249" s="8" t="s">
        <v>20</v>
      </c>
      <c r="U249" s="14" t="s">
        <v>648</v>
      </c>
      <c r="V249" s="15"/>
      <c r="W249" s="8" t="s">
        <v>700</v>
      </c>
      <c r="X249" s="8" t="s">
        <v>22</v>
      </c>
    </row>
    <row r="250" s="2" customFormat="1" spans="1:24">
      <c r="A250" s="8">
        <v>249</v>
      </c>
      <c r="B250" s="8" t="s">
        <v>646</v>
      </c>
      <c r="C250" s="9" t="s">
        <v>1657</v>
      </c>
      <c r="D250" s="8" t="s">
        <v>20</v>
      </c>
      <c r="E250" s="8" t="s">
        <v>20</v>
      </c>
      <c r="F250" s="8">
        <v>7636.96</v>
      </c>
      <c r="G250" s="8">
        <v>229.11</v>
      </c>
      <c r="H250" s="8">
        <v>7407.85</v>
      </c>
      <c r="I250" s="8">
        <v>1</v>
      </c>
      <c r="J250" s="8" t="s">
        <v>22</v>
      </c>
      <c r="K250" s="8"/>
      <c r="L250" s="8" t="s">
        <v>1125</v>
      </c>
      <c r="M250" s="8" t="s">
        <v>228</v>
      </c>
      <c r="N250" s="8" t="s">
        <v>1654</v>
      </c>
      <c r="O250" s="9" t="s">
        <v>1655</v>
      </c>
      <c r="P250" s="8" t="s">
        <v>1110</v>
      </c>
      <c r="Q250" s="9" t="s">
        <v>1658</v>
      </c>
      <c r="R250" s="8" t="s">
        <v>648</v>
      </c>
      <c r="S250" s="8" t="s">
        <v>71</v>
      </c>
      <c r="T250" s="8" t="s">
        <v>20</v>
      </c>
      <c r="U250" s="14" t="s">
        <v>648</v>
      </c>
      <c r="V250" s="15"/>
      <c r="W250" s="8" t="s">
        <v>700</v>
      </c>
      <c r="X250" s="8" t="s">
        <v>22</v>
      </c>
    </row>
    <row r="251" s="2" customFormat="1" spans="1:24">
      <c r="A251" s="8">
        <v>250</v>
      </c>
      <c r="B251" s="8" t="s">
        <v>646</v>
      </c>
      <c r="C251" s="9" t="s">
        <v>1659</v>
      </c>
      <c r="D251" s="8" t="s">
        <v>20</v>
      </c>
      <c r="E251" s="8" t="s">
        <v>20</v>
      </c>
      <c r="F251" s="8">
        <v>507.43</v>
      </c>
      <c r="G251" s="8">
        <v>15.22</v>
      </c>
      <c r="H251" s="8">
        <v>492.21</v>
      </c>
      <c r="I251" s="8">
        <v>1</v>
      </c>
      <c r="J251" s="8" t="s">
        <v>22</v>
      </c>
      <c r="K251" s="8"/>
      <c r="L251" s="8" t="s">
        <v>1125</v>
      </c>
      <c r="M251" s="8" t="s">
        <v>228</v>
      </c>
      <c r="N251" s="8" t="s">
        <v>1660</v>
      </c>
      <c r="O251" s="9" t="s">
        <v>1661</v>
      </c>
      <c r="P251" s="8" t="s">
        <v>1110</v>
      </c>
      <c r="Q251" s="9" t="s">
        <v>1662</v>
      </c>
      <c r="R251" s="8" t="s">
        <v>648</v>
      </c>
      <c r="S251" s="8" t="s">
        <v>71</v>
      </c>
      <c r="T251" s="8" t="s">
        <v>20</v>
      </c>
      <c r="U251" s="14" t="s">
        <v>648</v>
      </c>
      <c r="V251" s="15"/>
      <c r="W251" s="8" t="s">
        <v>700</v>
      </c>
      <c r="X251" s="8" t="s">
        <v>22</v>
      </c>
    </row>
    <row r="252" s="2" customFormat="1" spans="1:24">
      <c r="A252" s="8">
        <v>251</v>
      </c>
      <c r="B252" s="8" t="s">
        <v>646</v>
      </c>
      <c r="C252" s="9" t="s">
        <v>1663</v>
      </c>
      <c r="D252" s="8" t="s">
        <v>20</v>
      </c>
      <c r="E252" s="8" t="s">
        <v>20</v>
      </c>
      <c r="F252" s="8">
        <v>496</v>
      </c>
      <c r="G252" s="8">
        <v>14.88</v>
      </c>
      <c r="H252" s="8">
        <v>481.12</v>
      </c>
      <c r="I252" s="8">
        <v>1</v>
      </c>
      <c r="J252" s="8" t="s">
        <v>22</v>
      </c>
      <c r="K252" s="8"/>
      <c r="L252" s="8" t="s">
        <v>1125</v>
      </c>
      <c r="M252" s="8" t="s">
        <v>228</v>
      </c>
      <c r="N252" s="8" t="s">
        <v>1664</v>
      </c>
      <c r="O252" s="9" t="s">
        <v>1665</v>
      </c>
      <c r="P252" s="8" t="s">
        <v>1110</v>
      </c>
      <c r="Q252" s="9" t="s">
        <v>1666</v>
      </c>
      <c r="R252" s="8" t="s">
        <v>648</v>
      </c>
      <c r="S252" s="8" t="s">
        <v>71</v>
      </c>
      <c r="T252" s="8" t="s">
        <v>20</v>
      </c>
      <c r="U252" s="14" t="s">
        <v>648</v>
      </c>
      <c r="V252" s="15"/>
      <c r="W252" s="8" t="s">
        <v>700</v>
      </c>
      <c r="X252" s="8" t="s">
        <v>22</v>
      </c>
    </row>
    <row r="253" s="2" customFormat="1" spans="1:24">
      <c r="A253" s="8">
        <v>252</v>
      </c>
      <c r="B253" s="8" t="s">
        <v>646</v>
      </c>
      <c r="C253" s="9" t="s">
        <v>1667</v>
      </c>
      <c r="D253" s="8" t="s">
        <v>20</v>
      </c>
      <c r="E253" s="8" t="s">
        <v>20</v>
      </c>
      <c r="F253" s="8">
        <v>1728</v>
      </c>
      <c r="G253" s="8">
        <v>51.84</v>
      </c>
      <c r="H253" s="8">
        <v>1676.16</v>
      </c>
      <c r="I253" s="8">
        <v>1</v>
      </c>
      <c r="J253" s="8" t="s">
        <v>22</v>
      </c>
      <c r="K253" s="8"/>
      <c r="L253" s="8" t="s">
        <v>1125</v>
      </c>
      <c r="M253" s="8" t="s">
        <v>228</v>
      </c>
      <c r="N253" s="8" t="s">
        <v>1668</v>
      </c>
      <c r="O253" s="9" t="s">
        <v>1669</v>
      </c>
      <c r="P253" s="8" t="s">
        <v>1110</v>
      </c>
      <c r="Q253" s="9" t="s">
        <v>1670</v>
      </c>
      <c r="R253" s="8" t="s">
        <v>648</v>
      </c>
      <c r="S253" s="8" t="s">
        <v>71</v>
      </c>
      <c r="T253" s="8" t="s">
        <v>20</v>
      </c>
      <c r="U253" s="14" t="s">
        <v>648</v>
      </c>
      <c r="V253" s="15"/>
      <c r="W253" s="8" t="s">
        <v>700</v>
      </c>
      <c r="X253" s="8" t="s">
        <v>22</v>
      </c>
    </row>
    <row r="254" s="2" customFormat="1" spans="1:24">
      <c r="A254" s="8">
        <v>253</v>
      </c>
      <c r="B254" s="8" t="s">
        <v>646</v>
      </c>
      <c r="C254" s="9" t="s">
        <v>1671</v>
      </c>
      <c r="D254" s="8" t="s">
        <v>20</v>
      </c>
      <c r="E254" s="8" t="s">
        <v>20</v>
      </c>
      <c r="F254" s="8">
        <v>1314</v>
      </c>
      <c r="G254" s="8">
        <v>39.42</v>
      </c>
      <c r="H254" s="8">
        <v>1274.58</v>
      </c>
      <c r="I254" s="8">
        <v>1</v>
      </c>
      <c r="J254" s="8" t="s">
        <v>22</v>
      </c>
      <c r="K254" s="8"/>
      <c r="L254" s="8" t="s">
        <v>1125</v>
      </c>
      <c r="M254" s="8" t="s">
        <v>228</v>
      </c>
      <c r="N254" s="8" t="s">
        <v>1672</v>
      </c>
      <c r="O254" s="9" t="s">
        <v>1673</v>
      </c>
      <c r="P254" s="8" t="s">
        <v>1110</v>
      </c>
      <c r="Q254" s="9" t="s">
        <v>1674</v>
      </c>
      <c r="R254" s="8" t="s">
        <v>648</v>
      </c>
      <c r="S254" s="8" t="s">
        <v>71</v>
      </c>
      <c r="T254" s="8" t="s">
        <v>20</v>
      </c>
      <c r="U254" s="14" t="s">
        <v>648</v>
      </c>
      <c r="V254" s="15"/>
      <c r="W254" s="8" t="s">
        <v>700</v>
      </c>
      <c r="X254" s="8" t="s">
        <v>22</v>
      </c>
    </row>
    <row r="255" s="2" customFormat="1" spans="1:24">
      <c r="A255" s="8">
        <v>254</v>
      </c>
      <c r="B255" s="8" t="s">
        <v>646</v>
      </c>
      <c r="C255" s="9" t="s">
        <v>1675</v>
      </c>
      <c r="D255" s="8" t="s">
        <v>20</v>
      </c>
      <c r="E255" s="8" t="s">
        <v>20</v>
      </c>
      <c r="F255" s="8">
        <v>7634.86</v>
      </c>
      <c r="G255" s="8">
        <v>229.05</v>
      </c>
      <c r="H255" s="8">
        <v>7405.81</v>
      </c>
      <c r="I255" s="8">
        <v>1</v>
      </c>
      <c r="J255" s="8" t="s">
        <v>22</v>
      </c>
      <c r="K255" s="8"/>
      <c r="L255" s="8" t="s">
        <v>1125</v>
      </c>
      <c r="M255" s="8" t="s">
        <v>228</v>
      </c>
      <c r="N255" s="8" t="s">
        <v>1676</v>
      </c>
      <c r="O255" s="9" t="s">
        <v>1677</v>
      </c>
      <c r="P255" s="8" t="s">
        <v>1104</v>
      </c>
      <c r="Q255" s="9" t="s">
        <v>1678</v>
      </c>
      <c r="R255" s="8" t="s">
        <v>648</v>
      </c>
      <c r="S255" s="8" t="s">
        <v>71</v>
      </c>
      <c r="T255" s="8" t="s">
        <v>20</v>
      </c>
      <c r="U255" s="14" t="s">
        <v>648</v>
      </c>
      <c r="V255" s="15"/>
      <c r="W255" s="8" t="s">
        <v>700</v>
      </c>
      <c r="X255" s="8" t="s">
        <v>22</v>
      </c>
    </row>
    <row r="256" s="2" customFormat="1" spans="1:24">
      <c r="A256" s="8">
        <v>255</v>
      </c>
      <c r="B256" s="8" t="s">
        <v>646</v>
      </c>
      <c r="C256" s="9" t="s">
        <v>1679</v>
      </c>
      <c r="D256" s="8" t="s">
        <v>20</v>
      </c>
      <c r="E256" s="8" t="s">
        <v>20</v>
      </c>
      <c r="F256" s="8">
        <v>7634.87</v>
      </c>
      <c r="G256" s="8">
        <v>229.05</v>
      </c>
      <c r="H256" s="8">
        <v>7405.82</v>
      </c>
      <c r="I256" s="8">
        <v>1</v>
      </c>
      <c r="J256" s="8" t="s">
        <v>22</v>
      </c>
      <c r="K256" s="8"/>
      <c r="L256" s="8" t="s">
        <v>1125</v>
      </c>
      <c r="M256" s="8" t="s">
        <v>228</v>
      </c>
      <c r="N256" s="8" t="s">
        <v>1676</v>
      </c>
      <c r="O256" s="9" t="s">
        <v>1677</v>
      </c>
      <c r="P256" s="8" t="s">
        <v>1104</v>
      </c>
      <c r="Q256" s="9" t="s">
        <v>1680</v>
      </c>
      <c r="R256" s="8" t="s">
        <v>648</v>
      </c>
      <c r="S256" s="8" t="s">
        <v>71</v>
      </c>
      <c r="T256" s="8" t="s">
        <v>20</v>
      </c>
      <c r="U256" s="14" t="s">
        <v>648</v>
      </c>
      <c r="V256" s="15"/>
      <c r="W256" s="8" t="s">
        <v>700</v>
      </c>
      <c r="X256" s="8" t="s">
        <v>22</v>
      </c>
    </row>
    <row r="257" s="2" customFormat="1" spans="1:24">
      <c r="A257" s="8">
        <v>256</v>
      </c>
      <c r="B257" s="8" t="s">
        <v>653</v>
      </c>
      <c r="C257" s="9" t="s">
        <v>1681</v>
      </c>
      <c r="D257" s="8" t="s">
        <v>20</v>
      </c>
      <c r="E257" s="8" t="s">
        <v>20</v>
      </c>
      <c r="F257" s="8">
        <v>6795.83</v>
      </c>
      <c r="G257" s="8">
        <v>203.87</v>
      </c>
      <c r="H257" s="8">
        <v>6591.96</v>
      </c>
      <c r="I257" s="8">
        <v>1</v>
      </c>
      <c r="J257" s="8" t="s">
        <v>22</v>
      </c>
      <c r="K257" s="8"/>
      <c r="L257" s="8" t="s">
        <v>1125</v>
      </c>
      <c r="M257" s="8" t="s">
        <v>228</v>
      </c>
      <c r="N257" s="8" t="s">
        <v>1682</v>
      </c>
      <c r="O257" s="9" t="s">
        <v>1683</v>
      </c>
      <c r="P257" s="8" t="s">
        <v>1104</v>
      </c>
      <c r="Q257" s="9" t="s">
        <v>1684</v>
      </c>
      <c r="R257" s="8" t="s">
        <v>648</v>
      </c>
      <c r="S257" s="8" t="s">
        <v>71</v>
      </c>
      <c r="T257" s="8" t="s">
        <v>20</v>
      </c>
      <c r="U257" s="14" t="s">
        <v>648</v>
      </c>
      <c r="V257" s="15"/>
      <c r="W257" s="8" t="s">
        <v>700</v>
      </c>
      <c r="X257" s="8" t="s">
        <v>22</v>
      </c>
    </row>
    <row r="258" s="2" customFormat="1" spans="1:24">
      <c r="A258" s="8">
        <v>257</v>
      </c>
      <c r="B258" s="8" t="s">
        <v>646</v>
      </c>
      <c r="C258" s="9" t="s">
        <v>1685</v>
      </c>
      <c r="D258" s="8" t="s">
        <v>20</v>
      </c>
      <c r="E258" s="8" t="s">
        <v>20</v>
      </c>
      <c r="F258" s="8">
        <v>6795.83</v>
      </c>
      <c r="G258" s="8">
        <v>203.87</v>
      </c>
      <c r="H258" s="8">
        <v>6591.96</v>
      </c>
      <c r="I258" s="8">
        <v>1</v>
      </c>
      <c r="J258" s="8" t="s">
        <v>22</v>
      </c>
      <c r="K258" s="8"/>
      <c r="L258" s="8" t="s">
        <v>1125</v>
      </c>
      <c r="M258" s="8" t="s">
        <v>228</v>
      </c>
      <c r="N258" s="8" t="s">
        <v>1686</v>
      </c>
      <c r="O258" s="9" t="s">
        <v>1687</v>
      </c>
      <c r="P258" s="8" t="s">
        <v>1104</v>
      </c>
      <c r="Q258" s="9" t="s">
        <v>1688</v>
      </c>
      <c r="R258" s="8" t="s">
        <v>648</v>
      </c>
      <c r="S258" s="8" t="s">
        <v>71</v>
      </c>
      <c r="T258" s="8" t="s">
        <v>20</v>
      </c>
      <c r="U258" s="14" t="s">
        <v>648</v>
      </c>
      <c r="V258" s="15"/>
      <c r="W258" s="8" t="s">
        <v>700</v>
      </c>
      <c r="X258" s="8" t="s">
        <v>22</v>
      </c>
    </row>
    <row r="259" s="2" customFormat="1" spans="1:24">
      <c r="A259" s="8">
        <v>258</v>
      </c>
      <c r="B259" s="8" t="s">
        <v>646</v>
      </c>
      <c r="C259" s="9" t="s">
        <v>1689</v>
      </c>
      <c r="D259" s="8" t="s">
        <v>20</v>
      </c>
      <c r="E259" s="8" t="s">
        <v>20</v>
      </c>
      <c r="F259" s="8">
        <v>6897.23</v>
      </c>
      <c r="G259" s="8">
        <v>299.84</v>
      </c>
      <c r="H259" s="8">
        <v>6597.39</v>
      </c>
      <c r="I259" s="8">
        <v>1</v>
      </c>
      <c r="J259" s="8" t="s">
        <v>22</v>
      </c>
      <c r="K259" s="8"/>
      <c r="L259" s="8" t="s">
        <v>1125</v>
      </c>
      <c r="M259" s="8" t="s">
        <v>228</v>
      </c>
      <c r="N259" s="8" t="s">
        <v>1686</v>
      </c>
      <c r="O259" s="9" t="s">
        <v>1687</v>
      </c>
      <c r="P259" s="8" t="s">
        <v>1104</v>
      </c>
      <c r="Q259" s="9" t="s">
        <v>1690</v>
      </c>
      <c r="R259" s="8" t="s">
        <v>648</v>
      </c>
      <c r="S259" s="8" t="s">
        <v>71</v>
      </c>
      <c r="T259" s="8" t="s">
        <v>20</v>
      </c>
      <c r="U259" s="14" t="s">
        <v>648</v>
      </c>
      <c r="V259" s="15"/>
      <c r="W259" s="8" t="s">
        <v>700</v>
      </c>
      <c r="X259" s="8" t="s">
        <v>22</v>
      </c>
    </row>
    <row r="260" s="2" customFormat="1" spans="1:24">
      <c r="A260" s="8">
        <v>259</v>
      </c>
      <c r="B260" s="8" t="s">
        <v>653</v>
      </c>
      <c r="C260" s="9" t="s">
        <v>1691</v>
      </c>
      <c r="D260" s="8" t="s">
        <v>20</v>
      </c>
      <c r="E260" s="8" t="s">
        <v>20</v>
      </c>
      <c r="F260" s="8">
        <v>6536.81</v>
      </c>
      <c r="G260" s="8">
        <v>196.1</v>
      </c>
      <c r="H260" s="8">
        <v>6340.71</v>
      </c>
      <c r="I260" s="8">
        <v>1</v>
      </c>
      <c r="J260" s="8" t="s">
        <v>22</v>
      </c>
      <c r="K260" s="8"/>
      <c r="L260" s="8" t="s">
        <v>1125</v>
      </c>
      <c r="M260" s="8" t="s">
        <v>228</v>
      </c>
      <c r="N260" s="8" t="s">
        <v>1692</v>
      </c>
      <c r="O260" s="9" t="s">
        <v>1693</v>
      </c>
      <c r="P260" s="8" t="s">
        <v>1104</v>
      </c>
      <c r="Q260" s="9" t="s">
        <v>1694</v>
      </c>
      <c r="R260" s="8" t="s">
        <v>648</v>
      </c>
      <c r="S260" s="8" t="s">
        <v>71</v>
      </c>
      <c r="T260" s="8" t="s">
        <v>20</v>
      </c>
      <c r="U260" s="14" t="s">
        <v>648</v>
      </c>
      <c r="V260" s="15"/>
      <c r="W260" s="8" t="s">
        <v>700</v>
      </c>
      <c r="X260" s="8" t="s">
        <v>22</v>
      </c>
    </row>
    <row r="261" s="2" customFormat="1" spans="1:24">
      <c r="A261" s="8">
        <v>260</v>
      </c>
      <c r="B261" s="8" t="s">
        <v>646</v>
      </c>
      <c r="C261" s="9" t="s">
        <v>1695</v>
      </c>
      <c r="D261" s="8" t="s">
        <v>20</v>
      </c>
      <c r="E261" s="8" t="s">
        <v>20</v>
      </c>
      <c r="F261" s="8">
        <v>6795.83</v>
      </c>
      <c r="G261" s="8">
        <v>203.87</v>
      </c>
      <c r="H261" s="8">
        <v>6591.96</v>
      </c>
      <c r="I261" s="8">
        <v>1</v>
      </c>
      <c r="J261" s="8" t="s">
        <v>22</v>
      </c>
      <c r="K261" s="8"/>
      <c r="L261" s="8" t="s">
        <v>1125</v>
      </c>
      <c r="M261" s="8" t="s">
        <v>228</v>
      </c>
      <c r="N261" s="8" t="s">
        <v>1696</v>
      </c>
      <c r="O261" s="9" t="s">
        <v>1697</v>
      </c>
      <c r="P261" s="8" t="s">
        <v>1104</v>
      </c>
      <c r="Q261" s="9" t="s">
        <v>1698</v>
      </c>
      <c r="R261" s="8" t="s">
        <v>648</v>
      </c>
      <c r="S261" s="8" t="s">
        <v>71</v>
      </c>
      <c r="T261" s="8" t="s">
        <v>20</v>
      </c>
      <c r="U261" s="14" t="s">
        <v>648</v>
      </c>
      <c r="V261" s="15"/>
      <c r="W261" s="8" t="s">
        <v>700</v>
      </c>
      <c r="X261" s="8" t="s">
        <v>22</v>
      </c>
    </row>
    <row r="262" s="2" customFormat="1" spans="1:24">
      <c r="A262" s="8">
        <v>261</v>
      </c>
      <c r="B262" s="8" t="s">
        <v>646</v>
      </c>
      <c r="C262" s="9" t="s">
        <v>1699</v>
      </c>
      <c r="D262" s="8" t="s">
        <v>20</v>
      </c>
      <c r="E262" s="8" t="s">
        <v>20</v>
      </c>
      <c r="F262" s="8">
        <v>7073.43</v>
      </c>
      <c r="G262" s="8">
        <v>212.2</v>
      </c>
      <c r="H262" s="8">
        <v>6861.23</v>
      </c>
      <c r="I262" s="8">
        <v>1</v>
      </c>
      <c r="J262" s="8" t="s">
        <v>22</v>
      </c>
      <c r="K262" s="8"/>
      <c r="L262" s="8" t="s">
        <v>1125</v>
      </c>
      <c r="M262" s="8" t="s">
        <v>228</v>
      </c>
      <c r="N262" s="8" t="s">
        <v>1700</v>
      </c>
      <c r="O262" s="9" t="s">
        <v>1701</v>
      </c>
      <c r="P262" s="8" t="s">
        <v>1104</v>
      </c>
      <c r="Q262" s="9" t="s">
        <v>1702</v>
      </c>
      <c r="R262" s="8" t="s">
        <v>648</v>
      </c>
      <c r="S262" s="8" t="s">
        <v>71</v>
      </c>
      <c r="T262" s="8" t="s">
        <v>20</v>
      </c>
      <c r="U262" s="14" t="s">
        <v>648</v>
      </c>
      <c r="V262" s="15"/>
      <c r="W262" s="8" t="s">
        <v>700</v>
      </c>
      <c r="X262" s="8" t="s">
        <v>22</v>
      </c>
    </row>
    <row r="263" s="2" customFormat="1" spans="1:24">
      <c r="A263" s="8">
        <v>262</v>
      </c>
      <c r="B263" s="8" t="s">
        <v>646</v>
      </c>
      <c r="C263" s="9" t="s">
        <v>1703</v>
      </c>
      <c r="D263" s="8" t="s">
        <v>20</v>
      </c>
      <c r="E263" s="8" t="s">
        <v>20</v>
      </c>
      <c r="F263" s="8">
        <v>5728.55</v>
      </c>
      <c r="G263" s="8">
        <v>171.86</v>
      </c>
      <c r="H263" s="8">
        <v>5556.69</v>
      </c>
      <c r="I263" s="8">
        <v>1</v>
      </c>
      <c r="J263" s="8" t="s">
        <v>22</v>
      </c>
      <c r="K263" s="8"/>
      <c r="L263" s="8" t="s">
        <v>1125</v>
      </c>
      <c r="M263" s="8" t="s">
        <v>228</v>
      </c>
      <c r="N263" s="8" t="s">
        <v>1704</v>
      </c>
      <c r="O263" s="9" t="s">
        <v>1705</v>
      </c>
      <c r="P263" s="8" t="s">
        <v>1104</v>
      </c>
      <c r="Q263" s="9" t="s">
        <v>1706</v>
      </c>
      <c r="R263" s="8" t="s">
        <v>648</v>
      </c>
      <c r="S263" s="8" t="s">
        <v>71</v>
      </c>
      <c r="T263" s="8" t="s">
        <v>20</v>
      </c>
      <c r="U263" s="14" t="s">
        <v>648</v>
      </c>
      <c r="V263" s="15"/>
      <c r="W263" s="8" t="s">
        <v>700</v>
      </c>
      <c r="X263" s="8" t="s">
        <v>22</v>
      </c>
    </row>
    <row r="264" s="2" customFormat="1" spans="1:24">
      <c r="A264" s="8">
        <v>263</v>
      </c>
      <c r="B264" s="8" t="s">
        <v>653</v>
      </c>
      <c r="C264" s="9" t="s">
        <v>1707</v>
      </c>
      <c r="D264" s="8" t="s">
        <v>20</v>
      </c>
      <c r="E264" s="8" t="s">
        <v>20</v>
      </c>
      <c r="F264" s="8">
        <v>6795.83</v>
      </c>
      <c r="G264" s="8">
        <v>203.87</v>
      </c>
      <c r="H264" s="8">
        <v>6591.96</v>
      </c>
      <c r="I264" s="8">
        <v>1</v>
      </c>
      <c r="J264" s="8" t="s">
        <v>22</v>
      </c>
      <c r="K264" s="8"/>
      <c r="L264" s="8" t="s">
        <v>1125</v>
      </c>
      <c r="M264" s="8" t="s">
        <v>228</v>
      </c>
      <c r="N264" s="8" t="s">
        <v>1708</v>
      </c>
      <c r="O264" s="9" t="s">
        <v>1709</v>
      </c>
      <c r="P264" s="8" t="s">
        <v>1104</v>
      </c>
      <c r="Q264" s="9" t="s">
        <v>1710</v>
      </c>
      <c r="R264" s="8" t="s">
        <v>648</v>
      </c>
      <c r="S264" s="8" t="s">
        <v>71</v>
      </c>
      <c r="T264" s="8" t="s">
        <v>20</v>
      </c>
      <c r="U264" s="14" t="s">
        <v>648</v>
      </c>
      <c r="V264" s="15"/>
      <c r="W264" s="8" t="s">
        <v>700</v>
      </c>
      <c r="X264" s="8" t="s">
        <v>22</v>
      </c>
    </row>
    <row r="265" s="2" customFormat="1" spans="1:24">
      <c r="A265" s="8">
        <v>264</v>
      </c>
      <c r="B265" s="8" t="s">
        <v>653</v>
      </c>
      <c r="C265" s="9" t="s">
        <v>1711</v>
      </c>
      <c r="D265" s="8" t="s">
        <v>20</v>
      </c>
      <c r="E265" s="8" t="s">
        <v>20</v>
      </c>
      <c r="F265" s="8">
        <v>6795.83</v>
      </c>
      <c r="G265" s="8">
        <v>203.87</v>
      </c>
      <c r="H265" s="8">
        <v>6591.96</v>
      </c>
      <c r="I265" s="8">
        <v>1</v>
      </c>
      <c r="J265" s="8" t="s">
        <v>22</v>
      </c>
      <c r="K265" s="8"/>
      <c r="L265" s="8" t="s">
        <v>1125</v>
      </c>
      <c r="M265" s="8" t="s">
        <v>228</v>
      </c>
      <c r="N265" s="8" t="s">
        <v>1712</v>
      </c>
      <c r="O265" s="9" t="s">
        <v>1713</v>
      </c>
      <c r="P265" s="8" t="s">
        <v>1104</v>
      </c>
      <c r="Q265" s="9" t="s">
        <v>1714</v>
      </c>
      <c r="R265" s="8" t="s">
        <v>648</v>
      </c>
      <c r="S265" s="8" t="s">
        <v>71</v>
      </c>
      <c r="T265" s="8" t="s">
        <v>20</v>
      </c>
      <c r="U265" s="14" t="s">
        <v>648</v>
      </c>
      <c r="V265" s="15"/>
      <c r="W265" s="8" t="s">
        <v>700</v>
      </c>
      <c r="X265" s="8" t="s">
        <v>22</v>
      </c>
    </row>
    <row r="266" s="2" customFormat="1" spans="1:24">
      <c r="A266" s="8">
        <v>265</v>
      </c>
      <c r="B266" s="8" t="s">
        <v>646</v>
      </c>
      <c r="C266" s="9" t="s">
        <v>1715</v>
      </c>
      <c r="D266" s="8" t="s">
        <v>20</v>
      </c>
      <c r="E266" s="8" t="s">
        <v>20</v>
      </c>
      <c r="F266" s="8">
        <v>7135.17</v>
      </c>
      <c r="G266" s="8">
        <v>214.06</v>
      </c>
      <c r="H266" s="8">
        <v>6921.11</v>
      </c>
      <c r="I266" s="8">
        <v>1</v>
      </c>
      <c r="J266" s="8" t="s">
        <v>22</v>
      </c>
      <c r="K266" s="8"/>
      <c r="L266" s="8" t="s">
        <v>1125</v>
      </c>
      <c r="M266" s="8" t="s">
        <v>228</v>
      </c>
      <c r="N266" s="8" t="s">
        <v>1716</v>
      </c>
      <c r="O266" s="9" t="s">
        <v>1717</v>
      </c>
      <c r="P266" s="8" t="s">
        <v>1104</v>
      </c>
      <c r="Q266" s="9" t="s">
        <v>1718</v>
      </c>
      <c r="R266" s="8" t="s">
        <v>648</v>
      </c>
      <c r="S266" s="8" t="s">
        <v>71</v>
      </c>
      <c r="T266" s="8" t="s">
        <v>20</v>
      </c>
      <c r="U266" s="14" t="s">
        <v>648</v>
      </c>
      <c r="V266" s="15"/>
      <c r="W266" s="8" t="s">
        <v>700</v>
      </c>
      <c r="X266" s="8" t="s">
        <v>22</v>
      </c>
    </row>
    <row r="267" s="2" customFormat="1" spans="1:24">
      <c r="A267" s="8">
        <v>266</v>
      </c>
      <c r="B267" s="8" t="s">
        <v>646</v>
      </c>
      <c r="C267" s="9" t="s">
        <v>1719</v>
      </c>
      <c r="D267" s="8" t="s">
        <v>20</v>
      </c>
      <c r="E267" s="8" t="s">
        <v>20</v>
      </c>
      <c r="F267" s="8">
        <v>2936.82</v>
      </c>
      <c r="G267" s="8">
        <v>88.1</v>
      </c>
      <c r="H267" s="8">
        <v>2848.72</v>
      </c>
      <c r="I267" s="8">
        <v>1</v>
      </c>
      <c r="J267" s="8" t="s">
        <v>22</v>
      </c>
      <c r="K267" s="8"/>
      <c r="L267" s="8" t="s">
        <v>1125</v>
      </c>
      <c r="M267" s="8" t="s">
        <v>228</v>
      </c>
      <c r="N267" s="8" t="s">
        <v>1720</v>
      </c>
      <c r="O267" s="9" t="s">
        <v>1721</v>
      </c>
      <c r="P267" s="8" t="s">
        <v>1104</v>
      </c>
      <c r="Q267" s="9" t="s">
        <v>1722</v>
      </c>
      <c r="R267" s="8" t="s">
        <v>648</v>
      </c>
      <c r="S267" s="8" t="s">
        <v>71</v>
      </c>
      <c r="T267" s="8" t="s">
        <v>20</v>
      </c>
      <c r="U267" s="14" t="s">
        <v>648</v>
      </c>
      <c r="V267" s="15"/>
      <c r="W267" s="8" t="s">
        <v>700</v>
      </c>
      <c r="X267" s="8" t="s">
        <v>22</v>
      </c>
    </row>
    <row r="268" s="2" customFormat="1" spans="1:24">
      <c r="A268" s="8">
        <v>267</v>
      </c>
      <c r="B268" s="8" t="s">
        <v>646</v>
      </c>
      <c r="C268" s="9" t="s">
        <v>1723</v>
      </c>
      <c r="D268" s="8" t="s">
        <v>20</v>
      </c>
      <c r="E268" s="8" t="s">
        <v>20</v>
      </c>
      <c r="F268" s="8">
        <v>1993.85</v>
      </c>
      <c r="G268" s="8">
        <v>59.82</v>
      </c>
      <c r="H268" s="8">
        <v>1934.03</v>
      </c>
      <c r="I268" s="8">
        <v>1</v>
      </c>
      <c r="J268" s="8" t="s">
        <v>22</v>
      </c>
      <c r="K268" s="8"/>
      <c r="L268" s="8" t="s">
        <v>1125</v>
      </c>
      <c r="M268" s="8" t="s">
        <v>228</v>
      </c>
      <c r="N268" s="8" t="s">
        <v>1724</v>
      </c>
      <c r="O268" s="9" t="s">
        <v>1725</v>
      </c>
      <c r="P268" s="8" t="s">
        <v>1104</v>
      </c>
      <c r="Q268" s="9" t="s">
        <v>1726</v>
      </c>
      <c r="R268" s="8" t="s">
        <v>648</v>
      </c>
      <c r="S268" s="8" t="s">
        <v>71</v>
      </c>
      <c r="T268" s="8" t="s">
        <v>20</v>
      </c>
      <c r="U268" s="14" t="s">
        <v>648</v>
      </c>
      <c r="V268" s="15"/>
      <c r="W268" s="8" t="s">
        <v>700</v>
      </c>
      <c r="X268" s="8" t="s">
        <v>22</v>
      </c>
    </row>
    <row r="269" s="3" customFormat="1" spans="1:25">
      <c r="A269" s="10">
        <v>268</v>
      </c>
      <c r="B269" s="10" t="s">
        <v>646</v>
      </c>
      <c r="C269" s="11" t="s">
        <v>1727</v>
      </c>
      <c r="D269" s="10" t="s">
        <v>20</v>
      </c>
      <c r="E269" s="10" t="s">
        <v>20</v>
      </c>
      <c r="F269" s="10">
        <v>3390.76</v>
      </c>
      <c r="G269" s="10">
        <v>1014.55</v>
      </c>
      <c r="H269" s="10">
        <v>2376.21</v>
      </c>
      <c r="I269" s="10">
        <v>1</v>
      </c>
      <c r="J269" s="10" t="s">
        <v>22</v>
      </c>
      <c r="K269" s="10"/>
      <c r="L269" s="10" t="s">
        <v>1728</v>
      </c>
      <c r="M269" s="10" t="s">
        <v>228</v>
      </c>
      <c r="N269" s="10" t="s">
        <v>1729</v>
      </c>
      <c r="O269" s="11" t="s">
        <v>1730</v>
      </c>
      <c r="P269" s="10" t="s">
        <v>648</v>
      </c>
      <c r="Q269" s="11" t="s">
        <v>1731</v>
      </c>
      <c r="R269" s="10" t="s">
        <v>648</v>
      </c>
      <c r="S269" s="10"/>
      <c r="T269" s="10"/>
      <c r="U269" s="17" t="s">
        <v>648</v>
      </c>
      <c r="V269" s="18" t="s">
        <v>648</v>
      </c>
      <c r="W269" s="10"/>
      <c r="X269" s="10" t="s">
        <v>22</v>
      </c>
      <c r="Y269" s="3" t="s">
        <v>736</v>
      </c>
    </row>
    <row r="270" s="3" customFormat="1" spans="1:25">
      <c r="A270" s="10">
        <v>269</v>
      </c>
      <c r="B270" s="10" t="s">
        <v>646</v>
      </c>
      <c r="C270" s="11" t="s">
        <v>1732</v>
      </c>
      <c r="D270" s="10" t="s">
        <v>20</v>
      </c>
      <c r="E270" s="10" t="s">
        <v>20</v>
      </c>
      <c r="F270" s="10">
        <v>3954.27</v>
      </c>
      <c r="G270" s="10">
        <v>174.04</v>
      </c>
      <c r="H270" s="10">
        <v>3780.23</v>
      </c>
      <c r="I270" s="10">
        <v>1</v>
      </c>
      <c r="J270" s="10" t="s">
        <v>22</v>
      </c>
      <c r="K270" s="10"/>
      <c r="L270" s="10" t="s">
        <v>1728</v>
      </c>
      <c r="M270" s="10" t="s">
        <v>228</v>
      </c>
      <c r="N270" s="10" t="s">
        <v>1733</v>
      </c>
      <c r="O270" s="11" t="s">
        <v>1734</v>
      </c>
      <c r="P270" s="10" t="s">
        <v>648</v>
      </c>
      <c r="Q270" s="11" t="s">
        <v>1735</v>
      </c>
      <c r="R270" s="10" t="s">
        <v>648</v>
      </c>
      <c r="S270" s="10"/>
      <c r="T270" s="10"/>
      <c r="U270" s="17" t="s">
        <v>648</v>
      </c>
      <c r="V270" s="18"/>
      <c r="W270" s="10"/>
      <c r="X270" s="10" t="s">
        <v>22</v>
      </c>
      <c r="Y270" s="3" t="s">
        <v>736</v>
      </c>
    </row>
    <row r="271" s="3" customFormat="1" spans="1:25">
      <c r="A271" s="10">
        <v>270</v>
      </c>
      <c r="B271" s="10" t="s">
        <v>646</v>
      </c>
      <c r="C271" s="11" t="s">
        <v>1736</v>
      </c>
      <c r="D271" s="10" t="s">
        <v>20</v>
      </c>
      <c r="E271" s="10" t="s">
        <v>20</v>
      </c>
      <c r="F271" s="10">
        <v>3339.31</v>
      </c>
      <c r="G271" s="10">
        <v>597.51</v>
      </c>
      <c r="H271" s="10">
        <v>2741.8</v>
      </c>
      <c r="I271" s="10">
        <v>1</v>
      </c>
      <c r="J271" s="10" t="s">
        <v>22</v>
      </c>
      <c r="K271" s="10"/>
      <c r="L271" s="10" t="s">
        <v>1728</v>
      </c>
      <c r="M271" s="10" t="s">
        <v>228</v>
      </c>
      <c r="N271" s="10" t="s">
        <v>1737</v>
      </c>
      <c r="O271" s="11" t="s">
        <v>1738</v>
      </c>
      <c r="P271" s="10" t="s">
        <v>648</v>
      </c>
      <c r="Q271" s="11" t="s">
        <v>1739</v>
      </c>
      <c r="R271" s="10" t="s">
        <v>648</v>
      </c>
      <c r="S271" s="10"/>
      <c r="T271" s="10"/>
      <c r="U271" s="17" t="s">
        <v>648</v>
      </c>
      <c r="V271" s="18"/>
      <c r="W271" s="10"/>
      <c r="X271" s="10" t="s">
        <v>22</v>
      </c>
      <c r="Y271" s="3" t="s">
        <v>736</v>
      </c>
    </row>
    <row r="272" s="2" customFormat="1" spans="1:24">
      <c r="A272" s="8">
        <v>271</v>
      </c>
      <c r="B272" s="8" t="s">
        <v>653</v>
      </c>
      <c r="C272" s="9" t="s">
        <v>1740</v>
      </c>
      <c r="D272" s="8" t="s">
        <v>43</v>
      </c>
      <c r="E272" s="8" t="s">
        <v>43</v>
      </c>
      <c r="F272" s="8">
        <v>401.29</v>
      </c>
      <c r="G272" s="8">
        <v>33.66</v>
      </c>
      <c r="H272" s="8">
        <v>367.63</v>
      </c>
      <c r="I272" s="8">
        <v>1</v>
      </c>
      <c r="J272" s="8" t="s">
        <v>28</v>
      </c>
      <c r="K272" s="8"/>
      <c r="L272" s="8" t="s">
        <v>648</v>
      </c>
      <c r="M272" s="8" t="s">
        <v>228</v>
      </c>
      <c r="N272" s="8" t="s">
        <v>689</v>
      </c>
      <c r="O272" s="9" t="s">
        <v>690</v>
      </c>
      <c r="P272" s="8" t="s">
        <v>648</v>
      </c>
      <c r="Q272" s="9" t="s">
        <v>1741</v>
      </c>
      <c r="R272" s="8" t="s">
        <v>648</v>
      </c>
      <c r="S272" s="8" t="s">
        <v>43</v>
      </c>
      <c r="T272" s="8" t="s">
        <v>43</v>
      </c>
      <c r="U272" s="14">
        <v>0.855</v>
      </c>
      <c r="V272" s="15"/>
      <c r="W272" s="8" t="s">
        <v>652</v>
      </c>
      <c r="X272" s="8" t="s">
        <v>28</v>
      </c>
    </row>
    <row r="273" s="2" customFormat="1" spans="1:24">
      <c r="A273" s="8">
        <v>272</v>
      </c>
      <c r="B273" s="8" t="s">
        <v>693</v>
      </c>
      <c r="C273" s="9" t="s">
        <v>1742</v>
      </c>
      <c r="D273" s="8" t="s">
        <v>43</v>
      </c>
      <c r="E273" s="8" t="s">
        <v>43</v>
      </c>
      <c r="F273" s="8">
        <v>310.79</v>
      </c>
      <c r="G273" s="8">
        <v>51.17</v>
      </c>
      <c r="H273" s="8">
        <v>259.62</v>
      </c>
      <c r="I273" s="8">
        <v>1</v>
      </c>
      <c r="J273" s="8" t="s">
        <v>28</v>
      </c>
      <c r="K273" s="8"/>
      <c r="L273" s="8" t="s">
        <v>648</v>
      </c>
      <c r="M273" s="8" t="s">
        <v>228</v>
      </c>
      <c r="N273" s="8" t="s">
        <v>695</v>
      </c>
      <c r="O273" s="9" t="s">
        <v>696</v>
      </c>
      <c r="P273" s="8" t="s">
        <v>648</v>
      </c>
      <c r="Q273" s="9" t="s">
        <v>1743</v>
      </c>
      <c r="R273" s="8" t="s">
        <v>224</v>
      </c>
      <c r="S273" s="8" t="s">
        <v>43</v>
      </c>
      <c r="T273" s="8" t="s">
        <v>43</v>
      </c>
      <c r="U273" s="14">
        <v>0.844</v>
      </c>
      <c r="V273" s="15"/>
      <c r="W273" s="8" t="s">
        <v>652</v>
      </c>
      <c r="X273" s="8" t="s">
        <v>28</v>
      </c>
    </row>
    <row r="274" s="2" customFormat="1" spans="1:24">
      <c r="A274" s="8">
        <v>273</v>
      </c>
      <c r="B274" s="8"/>
      <c r="C274" s="9" t="s">
        <v>667</v>
      </c>
      <c r="D274" s="8" t="s">
        <v>73</v>
      </c>
      <c r="E274" s="8" t="s">
        <v>73</v>
      </c>
      <c r="F274" s="8"/>
      <c r="G274" s="8"/>
      <c r="H274" s="8"/>
      <c r="I274" s="8">
        <v>3</v>
      </c>
      <c r="J274" s="8" t="s">
        <v>59</v>
      </c>
      <c r="K274" s="8"/>
      <c r="L274" s="8" t="s">
        <v>262</v>
      </c>
      <c r="M274" s="8" t="s">
        <v>262</v>
      </c>
      <c r="N274" s="8" t="s">
        <v>262</v>
      </c>
      <c r="O274" s="9" t="s">
        <v>262</v>
      </c>
      <c r="P274" s="8" t="s">
        <v>228</v>
      </c>
      <c r="Q274" s="9" t="s">
        <v>1744</v>
      </c>
      <c r="R274" s="8"/>
      <c r="S274" s="8" t="s">
        <v>73</v>
      </c>
      <c r="T274" s="8" t="s">
        <v>73</v>
      </c>
      <c r="U274" s="14">
        <v>3</v>
      </c>
      <c r="V274" s="15" t="s">
        <v>1745</v>
      </c>
      <c r="W274" s="8" t="s">
        <v>1746</v>
      </c>
      <c r="X274" s="8" t="s">
        <v>59</v>
      </c>
    </row>
    <row r="275" s="3" customFormat="1" spans="1:24">
      <c r="A275" s="10">
        <v>274</v>
      </c>
      <c r="B275" s="10"/>
      <c r="C275" s="11" t="s">
        <v>1747</v>
      </c>
      <c r="D275" s="10" t="s">
        <v>26</v>
      </c>
      <c r="E275" s="10" t="s">
        <v>26</v>
      </c>
      <c r="F275" s="10"/>
      <c r="G275" s="10"/>
      <c r="H275" s="10"/>
      <c r="I275" s="10">
        <v>3</v>
      </c>
      <c r="J275" s="10" t="s">
        <v>28</v>
      </c>
      <c r="K275" s="10"/>
      <c r="L275" s="10" t="s">
        <v>1748</v>
      </c>
      <c r="M275" s="10" t="s">
        <v>304</v>
      </c>
      <c r="N275" s="10" t="s">
        <v>1749</v>
      </c>
      <c r="O275" s="11" t="s">
        <v>1750</v>
      </c>
      <c r="P275" s="10" t="s">
        <v>648</v>
      </c>
      <c r="Q275" s="11" t="s">
        <v>1751</v>
      </c>
      <c r="R275" s="10"/>
      <c r="S275" s="10" t="s">
        <v>26</v>
      </c>
      <c r="T275" s="10" t="s">
        <v>26</v>
      </c>
      <c r="U275" s="17">
        <v>9</v>
      </c>
      <c r="V275" s="18"/>
      <c r="W275" s="10" t="s">
        <v>652</v>
      </c>
      <c r="X275" s="10" t="s">
        <v>28</v>
      </c>
    </row>
    <row r="276" s="3" customFormat="1" spans="1:24">
      <c r="A276" s="10">
        <v>275</v>
      </c>
      <c r="B276" s="10"/>
      <c r="C276" s="11" t="s">
        <v>1747</v>
      </c>
      <c r="D276" s="10" t="s">
        <v>26</v>
      </c>
      <c r="E276" s="10" t="s">
        <v>26</v>
      </c>
      <c r="F276" s="10"/>
      <c r="G276" s="10"/>
      <c r="H276" s="10"/>
      <c r="I276" s="10">
        <v>2</v>
      </c>
      <c r="J276" s="10" t="s">
        <v>28</v>
      </c>
      <c r="K276" s="10"/>
      <c r="L276" s="10" t="s">
        <v>1752</v>
      </c>
      <c r="M276" s="10" t="s">
        <v>1753</v>
      </c>
      <c r="N276" s="10" t="s">
        <v>1754</v>
      </c>
      <c r="O276" s="11" t="s">
        <v>1755</v>
      </c>
      <c r="P276" s="10" t="s">
        <v>648</v>
      </c>
      <c r="Q276" s="11" t="s">
        <v>1756</v>
      </c>
      <c r="R276" s="10"/>
      <c r="S276" s="10" t="s">
        <v>26</v>
      </c>
      <c r="T276" s="10" t="s">
        <v>26</v>
      </c>
      <c r="U276" s="17">
        <v>6</v>
      </c>
      <c r="V276" s="18"/>
      <c r="W276" s="10" t="s">
        <v>652</v>
      </c>
      <c r="X276" s="10" t="s">
        <v>28</v>
      </c>
    </row>
    <row r="277" s="2" customFormat="1" spans="1:24">
      <c r="A277" s="8">
        <v>276</v>
      </c>
      <c r="B277" s="8"/>
      <c r="C277" s="9" t="s">
        <v>1747</v>
      </c>
      <c r="D277" s="8" t="s">
        <v>26</v>
      </c>
      <c r="E277" s="8" t="s">
        <v>26</v>
      </c>
      <c r="F277" s="8"/>
      <c r="G277" s="8"/>
      <c r="H277" s="8"/>
      <c r="I277" s="8">
        <v>1</v>
      </c>
      <c r="J277" s="8" t="s">
        <v>28</v>
      </c>
      <c r="K277" s="8"/>
      <c r="L277" s="8" t="s">
        <v>1757</v>
      </c>
      <c r="M277" s="8" t="s">
        <v>256</v>
      </c>
      <c r="N277" s="8" t="s">
        <v>1758</v>
      </c>
      <c r="O277" s="9" t="s">
        <v>1759</v>
      </c>
      <c r="P277" s="8" t="s">
        <v>648</v>
      </c>
      <c r="Q277" s="9" t="s">
        <v>1760</v>
      </c>
      <c r="R277" s="8"/>
      <c r="S277" s="8" t="s">
        <v>26</v>
      </c>
      <c r="T277" s="8" t="s">
        <v>26</v>
      </c>
      <c r="U277" s="14">
        <v>3</v>
      </c>
      <c r="V277" s="15"/>
      <c r="W277" s="8" t="s">
        <v>652</v>
      </c>
      <c r="X277" s="8" t="s">
        <v>28</v>
      </c>
    </row>
    <row r="278" s="3" customFormat="1" spans="1:24">
      <c r="A278" s="10">
        <v>277</v>
      </c>
      <c r="B278" s="10"/>
      <c r="C278" s="11" t="s">
        <v>1747</v>
      </c>
      <c r="D278" s="10" t="s">
        <v>26</v>
      </c>
      <c r="E278" s="10" t="s">
        <v>26</v>
      </c>
      <c r="F278" s="10"/>
      <c r="G278" s="10"/>
      <c r="H278" s="10"/>
      <c r="I278" s="10">
        <v>3</v>
      </c>
      <c r="J278" s="10" t="s">
        <v>28</v>
      </c>
      <c r="K278" s="10"/>
      <c r="L278" s="10" t="s">
        <v>1761</v>
      </c>
      <c r="M278" s="10" t="s">
        <v>216</v>
      </c>
      <c r="N278" s="10" t="s">
        <v>1762</v>
      </c>
      <c r="O278" s="11" t="s">
        <v>1763</v>
      </c>
      <c r="P278" s="10" t="s">
        <v>648</v>
      </c>
      <c r="Q278" s="11" t="s">
        <v>1764</v>
      </c>
      <c r="R278" s="10"/>
      <c r="S278" s="10" t="s">
        <v>26</v>
      </c>
      <c r="T278" s="10" t="s">
        <v>26</v>
      </c>
      <c r="U278" s="17">
        <v>9</v>
      </c>
      <c r="V278" s="18"/>
      <c r="W278" s="10" t="s">
        <v>652</v>
      </c>
      <c r="X278" s="10" t="s">
        <v>28</v>
      </c>
    </row>
    <row r="279" s="2" customFormat="1" spans="1:24">
      <c r="A279" s="8">
        <v>278</v>
      </c>
      <c r="B279" s="8"/>
      <c r="C279" s="9" t="s">
        <v>1747</v>
      </c>
      <c r="D279" s="8" t="s">
        <v>26</v>
      </c>
      <c r="E279" s="8" t="s">
        <v>26</v>
      </c>
      <c r="F279" s="8"/>
      <c r="G279" s="8"/>
      <c r="H279" s="8"/>
      <c r="I279" s="8">
        <v>1</v>
      </c>
      <c r="J279" s="8" t="s">
        <v>28</v>
      </c>
      <c r="K279" s="8"/>
      <c r="L279" s="8" t="s">
        <v>1765</v>
      </c>
      <c r="M279" s="8" t="s">
        <v>1766</v>
      </c>
      <c r="N279" s="8" t="s">
        <v>1767</v>
      </c>
      <c r="O279" s="9" t="s">
        <v>1768</v>
      </c>
      <c r="P279" s="8" t="s">
        <v>648</v>
      </c>
      <c r="Q279" s="9" t="s">
        <v>1769</v>
      </c>
      <c r="R279" s="8"/>
      <c r="S279" s="8" t="s">
        <v>26</v>
      </c>
      <c r="T279" s="8" t="s">
        <v>26</v>
      </c>
      <c r="U279" s="14">
        <v>3</v>
      </c>
      <c r="V279" s="15"/>
      <c r="W279" s="8" t="s">
        <v>652</v>
      </c>
      <c r="X279" s="8" t="s">
        <v>28</v>
      </c>
    </row>
    <row r="280" s="2" customFormat="1" spans="1:24">
      <c r="A280" s="8">
        <v>279</v>
      </c>
      <c r="B280" s="8"/>
      <c r="C280" s="9" t="s">
        <v>1747</v>
      </c>
      <c r="D280" s="8" t="s">
        <v>26</v>
      </c>
      <c r="E280" s="8" t="s">
        <v>26</v>
      </c>
      <c r="F280" s="8"/>
      <c r="G280" s="8"/>
      <c r="H280" s="8"/>
      <c r="I280" s="8">
        <v>1</v>
      </c>
      <c r="J280" s="8" t="s">
        <v>28</v>
      </c>
      <c r="K280" s="8"/>
      <c r="L280" s="8" t="s">
        <v>1765</v>
      </c>
      <c r="M280" s="8" t="s">
        <v>1766</v>
      </c>
      <c r="N280" s="8" t="s">
        <v>1770</v>
      </c>
      <c r="O280" s="9" t="s">
        <v>1771</v>
      </c>
      <c r="P280" s="8" t="s">
        <v>648</v>
      </c>
      <c r="Q280" s="9" t="s">
        <v>1772</v>
      </c>
      <c r="R280" s="8"/>
      <c r="S280" s="8" t="s">
        <v>26</v>
      </c>
      <c r="T280" s="8" t="s">
        <v>26</v>
      </c>
      <c r="U280" s="14">
        <v>3</v>
      </c>
      <c r="V280" s="15"/>
      <c r="W280" s="8" t="s">
        <v>652</v>
      </c>
      <c r="X280" s="8" t="s">
        <v>28</v>
      </c>
    </row>
    <row r="281" s="2" customFormat="1" spans="1:24">
      <c r="A281" s="8">
        <v>280</v>
      </c>
      <c r="B281" s="8"/>
      <c r="C281" s="9" t="s">
        <v>1747</v>
      </c>
      <c r="D281" s="8" t="s">
        <v>26</v>
      </c>
      <c r="E281" s="8" t="s">
        <v>26</v>
      </c>
      <c r="F281" s="8"/>
      <c r="G281" s="8"/>
      <c r="H281" s="8"/>
      <c r="I281" s="8">
        <v>1</v>
      </c>
      <c r="J281" s="8" t="s">
        <v>28</v>
      </c>
      <c r="K281" s="8"/>
      <c r="L281" s="8" t="s">
        <v>1773</v>
      </c>
      <c r="M281" s="8" t="s">
        <v>1766</v>
      </c>
      <c r="N281" s="8" t="s">
        <v>1774</v>
      </c>
      <c r="O281" s="9" t="s">
        <v>1775</v>
      </c>
      <c r="P281" s="8" t="s">
        <v>648</v>
      </c>
      <c r="Q281" s="9" t="s">
        <v>1776</v>
      </c>
      <c r="R281" s="8"/>
      <c r="S281" s="8" t="s">
        <v>26</v>
      </c>
      <c r="T281" s="8" t="s">
        <v>26</v>
      </c>
      <c r="U281" s="14">
        <v>3</v>
      </c>
      <c r="V281" s="15"/>
      <c r="W281" s="8" t="s">
        <v>652</v>
      </c>
      <c r="X281" s="8" t="s">
        <v>28</v>
      </c>
    </row>
    <row r="282" s="2" customFormat="1" spans="1:24">
      <c r="A282" s="8">
        <v>281</v>
      </c>
      <c r="B282" s="8"/>
      <c r="C282" s="9" t="s">
        <v>1747</v>
      </c>
      <c r="D282" s="8" t="s">
        <v>26</v>
      </c>
      <c r="E282" s="8" t="s">
        <v>26</v>
      </c>
      <c r="F282" s="8"/>
      <c r="G282" s="8"/>
      <c r="H282" s="8"/>
      <c r="I282" s="8">
        <v>1</v>
      </c>
      <c r="J282" s="8" t="s">
        <v>28</v>
      </c>
      <c r="K282" s="8"/>
      <c r="L282" s="8" t="s">
        <v>1777</v>
      </c>
      <c r="M282" s="8" t="s">
        <v>280</v>
      </c>
      <c r="N282" s="8" t="s">
        <v>1762</v>
      </c>
      <c r="O282" s="9" t="s">
        <v>1763</v>
      </c>
      <c r="P282" s="8" t="s">
        <v>648</v>
      </c>
      <c r="Q282" s="9" t="s">
        <v>1778</v>
      </c>
      <c r="R282" s="8"/>
      <c r="S282" s="8" t="s">
        <v>26</v>
      </c>
      <c r="T282" s="8" t="s">
        <v>26</v>
      </c>
      <c r="U282" s="14">
        <v>2</v>
      </c>
      <c r="V282" s="15"/>
      <c r="W282" s="8" t="s">
        <v>652</v>
      </c>
      <c r="X282" s="8" t="s">
        <v>28</v>
      </c>
    </row>
    <row r="283" s="2" customFormat="1" spans="1:24">
      <c r="A283" s="8">
        <v>282</v>
      </c>
      <c r="B283" s="8"/>
      <c r="C283" s="9" t="s">
        <v>1747</v>
      </c>
      <c r="D283" s="8" t="s">
        <v>26</v>
      </c>
      <c r="E283" s="8" t="s">
        <v>26</v>
      </c>
      <c r="F283" s="8"/>
      <c r="G283" s="8"/>
      <c r="H283" s="8"/>
      <c r="I283" s="8">
        <v>1</v>
      </c>
      <c r="J283" s="8" t="s">
        <v>28</v>
      </c>
      <c r="K283" s="8"/>
      <c r="L283" s="8" t="s">
        <v>1777</v>
      </c>
      <c r="M283" s="8" t="s">
        <v>280</v>
      </c>
      <c r="N283" s="8" t="s">
        <v>1762</v>
      </c>
      <c r="O283" s="9" t="s">
        <v>1763</v>
      </c>
      <c r="P283" s="8" t="s">
        <v>648</v>
      </c>
      <c r="Q283" s="9" t="s">
        <v>1779</v>
      </c>
      <c r="R283" s="8"/>
      <c r="S283" s="8" t="s">
        <v>26</v>
      </c>
      <c r="T283" s="8" t="s">
        <v>26</v>
      </c>
      <c r="U283" s="14">
        <v>3</v>
      </c>
      <c r="V283" s="15"/>
      <c r="W283" s="8" t="s">
        <v>652</v>
      </c>
      <c r="X283" s="8" t="s">
        <v>28</v>
      </c>
    </row>
    <row r="284" s="2" customFormat="1" spans="1:24">
      <c r="A284" s="8">
        <v>283</v>
      </c>
      <c r="B284" s="8"/>
      <c r="C284" s="9" t="s">
        <v>1747</v>
      </c>
      <c r="D284" s="8" t="s">
        <v>26</v>
      </c>
      <c r="E284" s="8" t="s">
        <v>26</v>
      </c>
      <c r="F284" s="8"/>
      <c r="G284" s="8"/>
      <c r="H284" s="8"/>
      <c r="I284" s="8">
        <v>1</v>
      </c>
      <c r="J284" s="8" t="s">
        <v>28</v>
      </c>
      <c r="K284" s="8"/>
      <c r="L284" s="8" t="s">
        <v>1777</v>
      </c>
      <c r="M284" s="8" t="s">
        <v>280</v>
      </c>
      <c r="N284" s="8" t="s">
        <v>1780</v>
      </c>
      <c r="O284" s="9" t="s">
        <v>1781</v>
      </c>
      <c r="P284" s="8" t="s">
        <v>648</v>
      </c>
      <c r="Q284" s="9" t="s">
        <v>1782</v>
      </c>
      <c r="R284" s="8"/>
      <c r="S284" s="8" t="s">
        <v>26</v>
      </c>
      <c r="T284" s="8" t="s">
        <v>26</v>
      </c>
      <c r="U284" s="14">
        <v>3</v>
      </c>
      <c r="V284" s="15"/>
      <c r="W284" s="8" t="s">
        <v>652</v>
      </c>
      <c r="X284" s="8" t="s">
        <v>28</v>
      </c>
    </row>
    <row r="285" s="2" customFormat="1" spans="1:24">
      <c r="A285" s="8">
        <v>284</v>
      </c>
      <c r="B285" s="8"/>
      <c r="C285" s="9" t="s">
        <v>667</v>
      </c>
      <c r="D285" s="8" t="s">
        <v>75</v>
      </c>
      <c r="E285" s="8" t="s">
        <v>75</v>
      </c>
      <c r="F285" s="8"/>
      <c r="G285" s="8"/>
      <c r="H285" s="8"/>
      <c r="I285" s="8">
        <v>9</v>
      </c>
      <c r="J285" s="8" t="s">
        <v>59</v>
      </c>
      <c r="K285" s="8"/>
      <c r="L285" s="8" t="s">
        <v>75</v>
      </c>
      <c r="M285" s="8" t="s">
        <v>228</v>
      </c>
      <c r="N285" s="8" t="s">
        <v>1783</v>
      </c>
      <c r="O285" s="9" t="s">
        <v>228</v>
      </c>
      <c r="P285" s="8" t="s">
        <v>648</v>
      </c>
      <c r="Q285" s="9" t="s">
        <v>1784</v>
      </c>
      <c r="R285" s="8"/>
      <c r="S285" s="8" t="s">
        <v>75</v>
      </c>
      <c r="T285" s="8" t="s">
        <v>75</v>
      </c>
      <c r="U285" s="14">
        <v>9</v>
      </c>
      <c r="V285" s="15" t="s">
        <v>1745</v>
      </c>
      <c r="W285" s="8" t="s">
        <v>1746</v>
      </c>
      <c r="X285" s="8" t="s">
        <v>59</v>
      </c>
    </row>
    <row r="286" s="2" customFormat="1" spans="1:24">
      <c r="A286" s="8">
        <v>285</v>
      </c>
      <c r="B286" s="8"/>
      <c r="C286" s="9" t="s">
        <v>667</v>
      </c>
      <c r="D286" s="8" t="s">
        <v>75</v>
      </c>
      <c r="E286" s="8" t="s">
        <v>75</v>
      </c>
      <c r="F286" s="8"/>
      <c r="G286" s="8"/>
      <c r="H286" s="8"/>
      <c r="I286" s="8">
        <v>10.5</v>
      </c>
      <c r="J286" s="8" t="s">
        <v>59</v>
      </c>
      <c r="K286" s="8"/>
      <c r="L286" s="8" t="s">
        <v>75</v>
      </c>
      <c r="M286" s="8" t="s">
        <v>228</v>
      </c>
      <c r="N286" s="8" t="s">
        <v>1785</v>
      </c>
      <c r="O286" s="9" t="s">
        <v>228</v>
      </c>
      <c r="P286" s="8" t="s">
        <v>648</v>
      </c>
      <c r="Q286" s="9" t="s">
        <v>1786</v>
      </c>
      <c r="R286" s="8"/>
      <c r="S286" s="8" t="s">
        <v>75</v>
      </c>
      <c r="T286" s="8" t="s">
        <v>75</v>
      </c>
      <c r="U286" s="14">
        <v>10.5</v>
      </c>
      <c r="V286" s="15" t="s">
        <v>1745</v>
      </c>
      <c r="W286" s="8" t="s">
        <v>1746</v>
      </c>
      <c r="X286" s="8" t="s">
        <v>59</v>
      </c>
    </row>
    <row r="287" s="2" customFormat="1" spans="1:24">
      <c r="A287" s="8">
        <v>286</v>
      </c>
      <c r="B287" s="8"/>
      <c r="C287" s="9" t="s">
        <v>667</v>
      </c>
      <c r="D287" s="8" t="s">
        <v>75</v>
      </c>
      <c r="E287" s="8" t="s">
        <v>75</v>
      </c>
      <c r="F287" s="8"/>
      <c r="G287" s="8"/>
      <c r="H287" s="8"/>
      <c r="I287" s="8">
        <v>18.5</v>
      </c>
      <c r="J287" s="8" t="s">
        <v>59</v>
      </c>
      <c r="K287" s="8"/>
      <c r="L287" s="8" t="s">
        <v>75</v>
      </c>
      <c r="M287" s="8" t="s">
        <v>228</v>
      </c>
      <c r="N287" s="8" t="s">
        <v>1785</v>
      </c>
      <c r="O287" s="9" t="s">
        <v>228</v>
      </c>
      <c r="P287" s="8" t="s">
        <v>648</v>
      </c>
      <c r="Q287" s="9" t="s">
        <v>1787</v>
      </c>
      <c r="R287" s="8"/>
      <c r="S287" s="8" t="s">
        <v>75</v>
      </c>
      <c r="T287" s="8" t="s">
        <v>75</v>
      </c>
      <c r="U287" s="14">
        <v>18.5</v>
      </c>
      <c r="V287" s="15" t="s">
        <v>1745</v>
      </c>
      <c r="W287" s="8" t="s">
        <v>1746</v>
      </c>
      <c r="X287" s="8" t="s">
        <v>59</v>
      </c>
    </row>
    <row r="288" s="2" customFormat="1" spans="1:24">
      <c r="A288" s="8">
        <v>287</v>
      </c>
      <c r="B288" s="8"/>
      <c r="C288" s="9" t="s">
        <v>667</v>
      </c>
      <c r="D288" s="8" t="s">
        <v>75</v>
      </c>
      <c r="E288" s="8" t="s">
        <v>75</v>
      </c>
      <c r="F288" s="8"/>
      <c r="G288" s="8"/>
      <c r="H288" s="8"/>
      <c r="I288" s="8">
        <v>10.5</v>
      </c>
      <c r="J288" s="8" t="s">
        <v>59</v>
      </c>
      <c r="K288" s="8"/>
      <c r="L288" s="8" t="s">
        <v>75</v>
      </c>
      <c r="M288" s="8" t="s">
        <v>228</v>
      </c>
      <c r="N288" s="8" t="s">
        <v>1788</v>
      </c>
      <c r="O288" s="9" t="s">
        <v>228</v>
      </c>
      <c r="P288" s="8" t="s">
        <v>648</v>
      </c>
      <c r="Q288" s="9" t="s">
        <v>1789</v>
      </c>
      <c r="R288" s="8"/>
      <c r="S288" s="8" t="s">
        <v>75</v>
      </c>
      <c r="T288" s="8" t="s">
        <v>75</v>
      </c>
      <c r="U288" s="14">
        <v>10.5</v>
      </c>
      <c r="V288" s="15" t="s">
        <v>1745</v>
      </c>
      <c r="W288" s="8" t="s">
        <v>1746</v>
      </c>
      <c r="X288" s="8" t="s">
        <v>59</v>
      </c>
    </row>
    <row r="289" s="2" customFormat="1" spans="1:24">
      <c r="A289" s="8">
        <v>288</v>
      </c>
      <c r="B289" s="8"/>
      <c r="C289" s="9" t="s">
        <v>667</v>
      </c>
      <c r="D289" s="8" t="s">
        <v>75</v>
      </c>
      <c r="E289" s="8" t="s">
        <v>75</v>
      </c>
      <c r="F289" s="8"/>
      <c r="G289" s="8"/>
      <c r="H289" s="8"/>
      <c r="I289" s="8">
        <v>3.5</v>
      </c>
      <c r="J289" s="8" t="s">
        <v>59</v>
      </c>
      <c r="K289" s="8"/>
      <c r="L289" s="8" t="s">
        <v>75</v>
      </c>
      <c r="M289" s="8" t="s">
        <v>228</v>
      </c>
      <c r="N289" s="8" t="s">
        <v>1788</v>
      </c>
      <c r="O289" s="9" t="s">
        <v>228</v>
      </c>
      <c r="P289" s="8" t="s">
        <v>648</v>
      </c>
      <c r="Q289" s="9" t="s">
        <v>1790</v>
      </c>
      <c r="R289" s="8"/>
      <c r="S289" s="8" t="s">
        <v>75</v>
      </c>
      <c r="T289" s="8" t="s">
        <v>75</v>
      </c>
      <c r="U289" s="14">
        <v>3.5</v>
      </c>
      <c r="V289" s="15" t="s">
        <v>1745</v>
      </c>
      <c r="W289" s="8" t="s">
        <v>1746</v>
      </c>
      <c r="X289" s="8" t="s">
        <v>59</v>
      </c>
    </row>
    <row r="290" s="2" customFormat="1" spans="1:24">
      <c r="A290" s="8">
        <v>289</v>
      </c>
      <c r="B290" s="8"/>
      <c r="C290" s="9" t="s">
        <v>667</v>
      </c>
      <c r="D290" s="8" t="s">
        <v>75</v>
      </c>
      <c r="E290" s="8" t="s">
        <v>75</v>
      </c>
      <c r="F290" s="8"/>
      <c r="G290" s="8"/>
      <c r="H290" s="8"/>
      <c r="I290" s="8">
        <v>7.5</v>
      </c>
      <c r="J290" s="8" t="s">
        <v>59</v>
      </c>
      <c r="K290" s="8"/>
      <c r="L290" s="8" t="s">
        <v>75</v>
      </c>
      <c r="M290" s="8" t="s">
        <v>228</v>
      </c>
      <c r="N290" s="8" t="s">
        <v>1791</v>
      </c>
      <c r="O290" s="9" t="s">
        <v>228</v>
      </c>
      <c r="P290" s="8" t="s">
        <v>648</v>
      </c>
      <c r="Q290" s="9" t="s">
        <v>1792</v>
      </c>
      <c r="R290" s="8"/>
      <c r="S290" s="8" t="s">
        <v>75</v>
      </c>
      <c r="T290" s="8" t="s">
        <v>75</v>
      </c>
      <c r="U290" s="14">
        <v>7.5</v>
      </c>
      <c r="V290" s="15" t="s">
        <v>1745</v>
      </c>
      <c r="W290" s="8" t="s">
        <v>1746</v>
      </c>
      <c r="X290" s="8" t="s">
        <v>59</v>
      </c>
    </row>
    <row r="291" s="2" customFormat="1" spans="1:24">
      <c r="A291" s="8">
        <v>290</v>
      </c>
      <c r="B291" s="8"/>
      <c r="C291" s="9" t="s">
        <v>667</v>
      </c>
      <c r="D291" s="8" t="s">
        <v>75</v>
      </c>
      <c r="E291" s="8" t="s">
        <v>75</v>
      </c>
      <c r="F291" s="8"/>
      <c r="G291" s="8"/>
      <c r="H291" s="8"/>
      <c r="I291" s="8">
        <v>18</v>
      </c>
      <c r="J291" s="8" t="s">
        <v>59</v>
      </c>
      <c r="K291" s="8"/>
      <c r="L291" s="8" t="s">
        <v>75</v>
      </c>
      <c r="M291" s="8" t="s">
        <v>228</v>
      </c>
      <c r="N291" s="8" t="s">
        <v>1793</v>
      </c>
      <c r="O291" s="9" t="s">
        <v>228</v>
      </c>
      <c r="P291" s="8" t="s">
        <v>648</v>
      </c>
      <c r="Q291" s="9" t="s">
        <v>1794</v>
      </c>
      <c r="R291" s="8"/>
      <c r="S291" s="8" t="s">
        <v>75</v>
      </c>
      <c r="T291" s="8" t="s">
        <v>75</v>
      </c>
      <c r="U291" s="14">
        <v>18</v>
      </c>
      <c r="V291" s="15" t="s">
        <v>1745</v>
      </c>
      <c r="W291" s="8" t="s">
        <v>1746</v>
      </c>
      <c r="X291" s="8" t="s">
        <v>59</v>
      </c>
    </row>
    <row r="292" s="2" customFormat="1" spans="1:24">
      <c r="A292" s="8">
        <v>291</v>
      </c>
      <c r="B292" s="8"/>
      <c r="C292" s="9" t="s">
        <v>667</v>
      </c>
      <c r="D292" s="8" t="s">
        <v>75</v>
      </c>
      <c r="E292" s="8" t="s">
        <v>75</v>
      </c>
      <c r="F292" s="8"/>
      <c r="G292" s="8"/>
      <c r="H292" s="8"/>
      <c r="I292" s="8">
        <v>5</v>
      </c>
      <c r="J292" s="8" t="s">
        <v>59</v>
      </c>
      <c r="K292" s="8"/>
      <c r="L292" s="8" t="s">
        <v>75</v>
      </c>
      <c r="M292" s="8" t="s">
        <v>228</v>
      </c>
      <c r="N292" s="8" t="s">
        <v>1795</v>
      </c>
      <c r="O292" s="9" t="s">
        <v>228</v>
      </c>
      <c r="P292" s="8" t="s">
        <v>648</v>
      </c>
      <c r="Q292" s="9" t="s">
        <v>1796</v>
      </c>
      <c r="R292" s="8"/>
      <c r="S292" s="8" t="s">
        <v>75</v>
      </c>
      <c r="T292" s="8" t="s">
        <v>75</v>
      </c>
      <c r="U292" s="14">
        <v>5</v>
      </c>
      <c r="V292" s="15" t="s">
        <v>1745</v>
      </c>
      <c r="W292" s="8" t="s">
        <v>1746</v>
      </c>
      <c r="X292" s="8" t="s">
        <v>59</v>
      </c>
    </row>
    <row r="293" s="2" customFormat="1" spans="1:24">
      <c r="A293" s="8">
        <v>292</v>
      </c>
      <c r="B293" s="8"/>
      <c r="C293" s="9" t="s">
        <v>667</v>
      </c>
      <c r="D293" s="8" t="s">
        <v>75</v>
      </c>
      <c r="E293" s="8" t="s">
        <v>75</v>
      </c>
      <c r="F293" s="8"/>
      <c r="G293" s="8"/>
      <c r="H293" s="8"/>
      <c r="I293" s="8">
        <v>25</v>
      </c>
      <c r="J293" s="8" t="s">
        <v>59</v>
      </c>
      <c r="K293" s="8"/>
      <c r="L293" s="8" t="s">
        <v>75</v>
      </c>
      <c r="M293" s="8" t="s">
        <v>228</v>
      </c>
      <c r="N293" s="8" t="s">
        <v>1797</v>
      </c>
      <c r="O293" s="9" t="s">
        <v>228</v>
      </c>
      <c r="P293" s="8" t="s">
        <v>648</v>
      </c>
      <c r="Q293" s="9" t="s">
        <v>1798</v>
      </c>
      <c r="R293" s="8"/>
      <c r="S293" s="8" t="s">
        <v>75</v>
      </c>
      <c r="T293" s="8" t="s">
        <v>75</v>
      </c>
      <c r="U293" s="14">
        <v>25</v>
      </c>
      <c r="V293" s="15" t="s">
        <v>1745</v>
      </c>
      <c r="W293" s="8" t="s">
        <v>1746</v>
      </c>
      <c r="X293" s="8" t="s">
        <v>59</v>
      </c>
    </row>
    <row r="294" s="2" customFormat="1" spans="1:24">
      <c r="A294" s="8">
        <v>293</v>
      </c>
      <c r="B294" s="8"/>
      <c r="C294" s="9" t="s">
        <v>667</v>
      </c>
      <c r="D294" s="8" t="s">
        <v>75</v>
      </c>
      <c r="E294" s="8" t="s">
        <v>75</v>
      </c>
      <c r="F294" s="8"/>
      <c r="G294" s="8"/>
      <c r="H294" s="8"/>
      <c r="I294" s="8">
        <v>6</v>
      </c>
      <c r="J294" s="8" t="s">
        <v>59</v>
      </c>
      <c r="K294" s="8"/>
      <c r="L294" s="8" t="s">
        <v>75</v>
      </c>
      <c r="M294" s="8" t="s">
        <v>228</v>
      </c>
      <c r="N294" s="8" t="s">
        <v>1799</v>
      </c>
      <c r="O294" s="9" t="s">
        <v>228</v>
      </c>
      <c r="P294" s="8" t="s">
        <v>648</v>
      </c>
      <c r="Q294" s="9" t="s">
        <v>1800</v>
      </c>
      <c r="R294" s="8"/>
      <c r="S294" s="8" t="s">
        <v>75</v>
      </c>
      <c r="T294" s="8" t="s">
        <v>75</v>
      </c>
      <c r="U294" s="14">
        <v>6</v>
      </c>
      <c r="V294" s="15" t="s">
        <v>1745</v>
      </c>
      <c r="W294" s="8" t="s">
        <v>1746</v>
      </c>
      <c r="X294" s="8" t="s">
        <v>59</v>
      </c>
    </row>
    <row r="295" s="2" customFormat="1" spans="1:24">
      <c r="A295" s="8">
        <v>294</v>
      </c>
      <c r="B295" s="8"/>
      <c r="C295" s="9" t="s">
        <v>667</v>
      </c>
      <c r="D295" s="8" t="s">
        <v>75</v>
      </c>
      <c r="E295" s="8" t="s">
        <v>75</v>
      </c>
      <c r="F295" s="8"/>
      <c r="G295" s="8"/>
      <c r="H295" s="8"/>
      <c r="I295" s="8">
        <v>6.5</v>
      </c>
      <c r="J295" s="8" t="s">
        <v>59</v>
      </c>
      <c r="K295" s="8"/>
      <c r="L295" s="8" t="s">
        <v>75</v>
      </c>
      <c r="M295" s="8" t="s">
        <v>228</v>
      </c>
      <c r="N295" s="8" t="s">
        <v>1801</v>
      </c>
      <c r="O295" s="9" t="s">
        <v>228</v>
      </c>
      <c r="P295" s="8" t="s">
        <v>1802</v>
      </c>
      <c r="Q295" s="9" t="s">
        <v>1803</v>
      </c>
      <c r="R295" s="8"/>
      <c r="S295" s="8" t="s">
        <v>75</v>
      </c>
      <c r="T295" s="8" t="s">
        <v>75</v>
      </c>
      <c r="U295" s="14">
        <v>6.5</v>
      </c>
      <c r="V295" s="15" t="s">
        <v>1745</v>
      </c>
      <c r="W295" s="8" t="s">
        <v>1746</v>
      </c>
      <c r="X295" s="8" t="s">
        <v>59</v>
      </c>
    </row>
    <row r="296" s="2" customFormat="1" spans="1:24">
      <c r="A296" s="8">
        <v>295</v>
      </c>
      <c r="B296" s="8"/>
      <c r="C296" s="9" t="s">
        <v>667</v>
      </c>
      <c r="D296" s="8" t="s">
        <v>75</v>
      </c>
      <c r="E296" s="8" t="s">
        <v>75</v>
      </c>
      <c r="F296" s="8"/>
      <c r="G296" s="8"/>
      <c r="H296" s="8"/>
      <c r="I296" s="8">
        <v>5</v>
      </c>
      <c r="J296" s="8" t="s">
        <v>59</v>
      </c>
      <c r="K296" s="8"/>
      <c r="L296" s="8" t="s">
        <v>75</v>
      </c>
      <c r="M296" s="8" t="s">
        <v>228</v>
      </c>
      <c r="N296" s="8" t="s">
        <v>1804</v>
      </c>
      <c r="O296" s="9" t="s">
        <v>228</v>
      </c>
      <c r="P296" s="8" t="s">
        <v>1802</v>
      </c>
      <c r="Q296" s="9" t="s">
        <v>1805</v>
      </c>
      <c r="R296" s="8"/>
      <c r="S296" s="8" t="s">
        <v>75</v>
      </c>
      <c r="T296" s="8" t="s">
        <v>75</v>
      </c>
      <c r="U296" s="14">
        <v>5</v>
      </c>
      <c r="V296" s="15" t="s">
        <v>1745</v>
      </c>
      <c r="W296" s="8" t="s">
        <v>1746</v>
      </c>
      <c r="X296" s="8" t="s">
        <v>59</v>
      </c>
    </row>
    <row r="297" s="2" customFormat="1" spans="1:24">
      <c r="A297" s="8">
        <v>296</v>
      </c>
      <c r="B297" s="8" t="s">
        <v>646</v>
      </c>
      <c r="C297" s="9" t="s">
        <v>1806</v>
      </c>
      <c r="D297" s="8" t="s">
        <v>76</v>
      </c>
      <c r="E297" s="8" t="s">
        <v>76</v>
      </c>
      <c r="F297" s="8">
        <v>1746.2</v>
      </c>
      <c r="G297" s="8">
        <v>52.39</v>
      </c>
      <c r="H297" s="8">
        <v>1693.81</v>
      </c>
      <c r="I297" s="8">
        <v>1</v>
      </c>
      <c r="J297" s="8" t="s">
        <v>28</v>
      </c>
      <c r="K297" s="8"/>
      <c r="L297" s="8" t="s">
        <v>1807</v>
      </c>
      <c r="M297" s="8" t="s">
        <v>228</v>
      </c>
      <c r="N297" s="8" t="s">
        <v>899</v>
      </c>
      <c r="O297" s="9" t="s">
        <v>900</v>
      </c>
      <c r="P297" s="8" t="s">
        <v>648</v>
      </c>
      <c r="Q297" s="9" t="s">
        <v>1808</v>
      </c>
      <c r="R297" s="8" t="s">
        <v>648</v>
      </c>
      <c r="S297" s="8" t="s">
        <v>76</v>
      </c>
      <c r="T297" s="8" t="s">
        <v>46</v>
      </c>
      <c r="U297" s="14" t="s">
        <v>648</v>
      </c>
      <c r="V297" s="15" t="s">
        <v>648</v>
      </c>
      <c r="W297" s="8" t="s">
        <v>700</v>
      </c>
      <c r="X297" s="8" t="s"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地市透视表</vt:lpstr>
      <vt:lpstr>汇总</vt:lpstr>
      <vt:lpstr>嘉兴</vt:lpstr>
      <vt:lpstr>杭州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鱼子酱酱</cp:lastModifiedBy>
  <dcterms:created xsi:type="dcterms:W3CDTF">2022-11-07T02:30:00Z</dcterms:created>
  <dcterms:modified xsi:type="dcterms:W3CDTF">2024-12-11T02:23:59Z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