
<file path=[Content_Types].xml><?xml version="1.0" encoding="utf-8"?>
<Types xmlns="http://schemas.openxmlformats.org/package/2006/content-types">
  <Default Extension="png" ContentType="image/png"/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tabRatio="728" firstSheet="1" activeTab="1"/>
  </bookViews>
  <sheets>
    <sheet name="地市透视表" sheetId="5" r:id="rId1"/>
    <sheet name="汇总" sheetId="2" r:id="rId2"/>
    <sheet name="舟山" sheetId="6" r:id="rId3"/>
    <sheet name="温州" sheetId="7" r:id="rId4"/>
    <sheet name="宁波" sheetId="8" r:id="rId5"/>
    <sheet name="金华" sheetId="9" r:id="rId6"/>
    <sheet name="嘉兴" sheetId="10" r:id="rId7"/>
  </sheets>
  <definedNames>
    <definedName name="_xlnm._FilterDatabase" localSheetId="2" hidden="1">舟山!$A$1:$P$34</definedName>
    <definedName name="_xlnm._FilterDatabase" localSheetId="5" hidden="1">金华!$A$1:$W$252</definedName>
    <definedName name="_xlnm._FilterDatabase" localSheetId="6" hidden="1">嘉兴!$A$1:$P$61</definedName>
    <definedName name="_xlnm._FilterDatabase" localSheetId="0" hidden="1">地市透视表!#REF!</definedName>
    <definedName name="_xlnm._FilterDatabase" localSheetId="1" hidden="1">汇总!$A$1:$K$20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<sst xmlns="http://schemas.openxmlformats.org/spreadsheetml/2006/main" count="7325" uniqueCount="1904">
  <si>
    <t>地市</t>
  </si>
  <si>
    <t>资产条数</t>
  </si>
  <si>
    <t>资产原值（元）</t>
  </si>
  <si>
    <t>资产净值（元）</t>
  </si>
  <si>
    <t>净值/原值</t>
  </si>
  <si>
    <t>评估价（元）</t>
  </si>
  <si>
    <t>舟山</t>
  </si>
  <si>
    <t>温州</t>
  </si>
  <si>
    <t>宁波</t>
  </si>
  <si>
    <t>金华</t>
  </si>
  <si>
    <t>嘉兴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</si>
  <si>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</si>
  <si>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</si>
  <si>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</si>
  <si>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</si>
  <si>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</si>
  <si>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</si>
  <si>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</si>
  <si>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</si>
  <si>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</si>
  <si>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</si>
  <si>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</si>
  <si>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第二十三批</t>
  </si>
  <si>
    <t>空调</t>
  </si>
  <si>
    <t>3P空调内外机成套</t>
  </si>
  <si>
    <t>台</t>
  </si>
  <si>
    <t>2P空调内外机成套</t>
  </si>
  <si>
    <t>开关电源</t>
  </si>
  <si>
    <t>组合式开关电源</t>
  </si>
  <si>
    <t>个</t>
  </si>
  <si>
    <t>997×完整度+198</t>
  </si>
  <si>
    <t>开关电源模块</t>
  </si>
  <si>
    <t>其他铁质为主的报废物资</t>
  </si>
  <si>
    <t>2270元/吨</t>
  </si>
  <si>
    <t>动环监控</t>
  </si>
  <si>
    <t>RRU安装架</t>
  </si>
  <si>
    <t>空调智能控制器</t>
  </si>
  <si>
    <t>交流配电箱</t>
  </si>
  <si>
    <t>配电箱类</t>
  </si>
  <si>
    <t>2P空调</t>
  </si>
  <si>
    <t>-</t>
  </si>
  <si>
    <t>3P空调</t>
  </si>
  <si>
    <t>一体化机柜(风扇型）</t>
  </si>
  <si>
    <t>一体化机柜（风扇型）</t>
  </si>
  <si>
    <t>油机切换箱</t>
  </si>
  <si>
    <t>架</t>
  </si>
  <si>
    <t>fsu</t>
  </si>
  <si>
    <t>rru架</t>
  </si>
  <si>
    <t>壁挂式开关电源</t>
  </si>
  <si>
    <t xml:space="preserve">变压器（铜芯）S9油式 </t>
  </si>
  <si>
    <t>13530元/吨</t>
  </si>
  <si>
    <t>电表</t>
  </si>
  <si>
    <t>电控锁</t>
  </si>
  <si>
    <t>合路器</t>
  </si>
  <si>
    <t>霍尔传感器</t>
  </si>
  <si>
    <t>机柜空调</t>
  </si>
  <si>
    <t>10020元/吨</t>
  </si>
  <si>
    <t>监控模块</t>
  </si>
  <si>
    <t>空调控制器</t>
  </si>
  <si>
    <t>铝线</t>
  </si>
  <si>
    <t>铝缆类</t>
  </si>
  <si>
    <t>根</t>
  </si>
  <si>
    <t>17090元/吨×出铝率</t>
  </si>
  <si>
    <t>米</t>
  </si>
  <si>
    <t>千克</t>
  </si>
  <si>
    <t>门禁模块</t>
  </si>
  <si>
    <t>嵌入式开关电源</t>
  </si>
  <si>
    <t>铜线</t>
  </si>
  <si>
    <t>铜缆类</t>
  </si>
  <si>
    <t>70510元/吨×出铜率</t>
  </si>
  <si>
    <t>无铜管</t>
  </si>
  <si>
    <t>3P空调（仅内机）</t>
  </si>
  <si>
    <t>3P空调（仅外机）</t>
  </si>
  <si>
    <t>无配件</t>
  </si>
  <si>
    <t>一体化机柜（空调型）</t>
  </si>
  <si>
    <t>配电箱</t>
  </si>
  <si>
    <t>电表箱</t>
  </si>
  <si>
    <t>250mmx400mmx140mm</t>
  </si>
  <si>
    <t>交流计量箱</t>
  </si>
  <si>
    <t>变压器(铜芯)S11-油式</t>
  </si>
  <si>
    <t>13890元/吨</t>
  </si>
  <si>
    <t>变压器(铜芯)S9-油式</t>
  </si>
  <si>
    <t>低压避雷设施</t>
  </si>
  <si>
    <t>断路器</t>
  </si>
  <si>
    <t>过压保护器</t>
  </si>
  <si>
    <t>机架</t>
  </si>
  <si>
    <t>综合柜（2000x600x600mm）</t>
  </si>
  <si>
    <t>整流模块</t>
  </si>
  <si>
    <t>直流电能计量终端</t>
  </si>
  <si>
    <t>智能通风设备</t>
  </si>
  <si>
    <t>空调节能设备</t>
  </si>
  <si>
    <t>实物为空调铜管</t>
  </si>
  <si>
    <t>组合开关电源</t>
  </si>
  <si>
    <t>2P柜式空调</t>
  </si>
  <si>
    <t>套</t>
  </si>
  <si>
    <t>/</t>
  </si>
  <si>
    <t>铜管</t>
  </si>
  <si>
    <t>壁挂空调</t>
  </si>
  <si>
    <t>其他各类铁质为主的报废物资</t>
  </si>
  <si>
    <t>模块</t>
  </si>
  <si>
    <t>电力电缆</t>
  </si>
  <si>
    <t>70510元/吨×出铝率</t>
  </si>
  <si>
    <t>供电计量设备</t>
  </si>
  <si>
    <t>接地汇流排</t>
  </si>
  <si>
    <t>空调防盗笼</t>
  </si>
  <si>
    <t>门禁</t>
  </si>
  <si>
    <t>熔断器</t>
  </si>
  <si>
    <t>熔丝</t>
  </si>
  <si>
    <t>铜铁转换条</t>
  </si>
  <si>
    <t>户外一体化电源柜</t>
  </si>
  <si>
    <t>一体化机柜</t>
  </si>
  <si>
    <t>走线架</t>
  </si>
  <si>
    <t>称重</t>
  </si>
  <si>
    <t>组合式电源</t>
  </si>
  <si>
    <t>不称重，填写完成率</t>
  </si>
  <si>
    <t>2P</t>
  </si>
  <si>
    <t>套用单价/含铜管</t>
  </si>
  <si>
    <t>3P</t>
  </si>
  <si>
    <t>监控</t>
  </si>
  <si>
    <t>套用单价</t>
  </si>
  <si>
    <t>变送器</t>
  </si>
  <si>
    <t>传感器</t>
  </si>
  <si>
    <t>电池合路器</t>
  </si>
  <si>
    <t>机柜</t>
  </si>
  <si>
    <t>接地排</t>
  </si>
  <si>
    <t>块</t>
  </si>
  <si>
    <t>空调通风系统</t>
  </si>
  <si>
    <t>序号</t>
  </si>
  <si>
    <t>报废批复文号</t>
  </si>
  <si>
    <t>资产编号</t>
  </si>
  <si>
    <t>资产名称</t>
  </si>
  <si>
    <t>资产类别名称</t>
  </si>
  <si>
    <t>资产原值
（元，不含税）</t>
  </si>
  <si>
    <t>资产净值
（元，不含税）</t>
  </si>
  <si>
    <t>累计折旧</t>
  </si>
  <si>
    <t>计量单位
（个/吨/米等）</t>
  </si>
  <si>
    <t>单节电池电压（2V/12V）</t>
  </si>
  <si>
    <t>规格型号</t>
  </si>
  <si>
    <t>生产厂家</t>
  </si>
  <si>
    <t>站点名称</t>
  </si>
  <si>
    <t>站点编码</t>
  </si>
  <si>
    <t>总经理办公会纪要〔2024〕第 28 期</t>
  </si>
  <si>
    <t>330900105236</t>
  </si>
  <si>
    <t>2P壁挂</t>
  </si>
  <si>
    <t>舟山岑港倍源物流</t>
  </si>
  <si>
    <t>330902908000000520</t>
  </si>
  <si>
    <t>第八批</t>
  </si>
  <si>
    <t>330900105188</t>
  </si>
  <si>
    <t>3P柜式</t>
  </si>
  <si>
    <t>定海石礁溪口</t>
  </si>
  <si>
    <t>330902908000000504</t>
  </si>
  <si>
    <t>330900105027</t>
  </si>
  <si>
    <t>定海盐仓上湾</t>
  </si>
  <si>
    <t>330902908000000568</t>
  </si>
  <si>
    <t>330900104867</t>
  </si>
  <si>
    <t>舟山岑港中学</t>
  </si>
  <si>
    <t>330902908000000329</t>
  </si>
  <si>
    <t>330900105139</t>
  </si>
  <si>
    <t>定海劳教所</t>
  </si>
  <si>
    <t>33090200000246</t>
  </si>
  <si>
    <t>330900112158</t>
  </si>
  <si>
    <t>舟山黄家碶路</t>
  </si>
  <si>
    <t>330902908000000375</t>
  </si>
  <si>
    <t>330900109372</t>
  </si>
  <si>
    <t>定海临城海力生</t>
  </si>
  <si>
    <t>330902908000000784</t>
  </si>
  <si>
    <t>330900112476</t>
  </si>
  <si>
    <t>组合式</t>
  </si>
  <si>
    <t>330900306989</t>
  </si>
  <si>
    <t>动力及环境监控单元</t>
  </si>
  <si>
    <t>主设备室内型成套设备基本配置模型</t>
  </si>
  <si>
    <t>330900308071</t>
  </si>
  <si>
    <t>机房配套扩容资产</t>
  </si>
  <si>
    <t>普通空调基站智能空调控制器</t>
  </si>
  <si>
    <t>330900104683</t>
  </si>
  <si>
    <t>定海临城海力生站</t>
  </si>
  <si>
    <t>330902908000000976</t>
  </si>
  <si>
    <t>330900304861</t>
  </si>
  <si>
    <t>330900313830</t>
  </si>
  <si>
    <t>普通空调基站智能空调控制器控制器红外模块</t>
  </si>
  <si>
    <t>330900105102</t>
  </si>
  <si>
    <t>舟山岑港</t>
  </si>
  <si>
    <t>330902908000000294</t>
  </si>
  <si>
    <t>330900105066</t>
  </si>
  <si>
    <t>舟山叉河水库</t>
  </si>
  <si>
    <t>330902908000000320</t>
  </si>
  <si>
    <t>330900300368</t>
  </si>
  <si>
    <t>舟山临城科创园</t>
  </si>
  <si>
    <t>330902908000000399</t>
  </si>
  <si>
    <t>330900300294</t>
  </si>
  <si>
    <t>舟山临城领城故事</t>
  </si>
  <si>
    <t>330902908000000309</t>
  </si>
  <si>
    <t>330900105196</t>
  </si>
  <si>
    <t>定海西山下</t>
  </si>
  <si>
    <t>330902908000000761</t>
  </si>
  <si>
    <t>330900110856</t>
  </si>
  <si>
    <t>定海小沙金鹰公司</t>
  </si>
  <si>
    <t>330902908000000503</t>
  </si>
  <si>
    <t>330900104889</t>
  </si>
  <si>
    <t>定海临城龙湖山庄站</t>
  </si>
  <si>
    <t>330902908000000992</t>
  </si>
  <si>
    <t>330900101926</t>
  </si>
  <si>
    <t>定海海山小学站</t>
  </si>
  <si>
    <t>330902908000000942</t>
  </si>
  <si>
    <t>330900101962</t>
  </si>
  <si>
    <t>舟山北蝉吉航船舶</t>
  </si>
  <si>
    <t>330902908000000328</t>
  </si>
  <si>
    <t>330900105132</t>
  </si>
  <si>
    <t>舟山临城民政局</t>
  </si>
  <si>
    <t>330902908000000334</t>
  </si>
  <si>
    <t>330900105012</t>
  </si>
  <si>
    <t>舟山双桥东南隧道</t>
  </si>
  <si>
    <t>330902908000000385</t>
  </si>
  <si>
    <t>330900107137</t>
  </si>
  <si>
    <t>面</t>
  </si>
  <si>
    <t>DTSD71</t>
  </si>
  <si>
    <t>舟山红楼宾馆</t>
  </si>
  <si>
    <t>330902908000000023</t>
  </si>
  <si>
    <t>330900107136</t>
  </si>
  <si>
    <t>330900305028</t>
  </si>
  <si>
    <t>普通空调壁挂</t>
  </si>
  <si>
    <t>2P单冷单相整机</t>
  </si>
  <si>
    <t>330900306368</t>
  </si>
  <si>
    <t>RRU安装架室内RRU安装架</t>
  </si>
  <si>
    <t>330900312504</t>
  </si>
  <si>
    <t>电源扩容资产</t>
  </si>
  <si>
    <t>整流模块高效模块50A组合式5G专用模块</t>
  </si>
  <si>
    <t>330900311638</t>
  </si>
  <si>
    <t>主设备室外型拉远站用FSU设备常温48V直流型</t>
  </si>
  <si>
    <t>普陀沈白芦花段直放站资源点</t>
  </si>
  <si>
    <t>330903908000000834</t>
  </si>
  <si>
    <t>330900305746</t>
  </si>
  <si>
    <t>330900302864</t>
  </si>
  <si>
    <t>主设备动环智能控制单元(FSU)</t>
  </si>
  <si>
    <t>嵊泗嵊山镇政府</t>
  </si>
  <si>
    <t>330922908000000066</t>
  </si>
  <si>
    <t>提供人</t>
  </si>
  <si>
    <t>备注</t>
  </si>
  <si>
    <t>无</t>
  </si>
  <si>
    <t>330300164590JKMK01</t>
  </si>
  <si>
    <t>中恒</t>
  </si>
  <si>
    <t>瑞安瑞安十中(周松搬迁)</t>
  </si>
  <si>
    <t>330381700000137441</t>
  </si>
  <si>
    <t>蔡煌湖</t>
  </si>
  <si>
    <t>330300309194JKMK01</t>
  </si>
  <si>
    <t>瑞安塘下后朱</t>
  </si>
  <si>
    <t>330381908000000129</t>
  </si>
  <si>
    <t>330300381403JKMK01</t>
  </si>
  <si>
    <t>中达</t>
  </si>
  <si>
    <t>瑞安陶山陶马路东</t>
  </si>
  <si>
    <t>330381500000000493</t>
  </si>
  <si>
    <t>330300154256JKMK01</t>
  </si>
  <si>
    <t>乐清智仁利条</t>
  </si>
  <si>
    <t>330382908000000655</t>
  </si>
  <si>
    <t>330300109960JKMK01</t>
  </si>
  <si>
    <t>温州沙城华联超市</t>
  </si>
  <si>
    <t>330303908000000963</t>
  </si>
  <si>
    <t>330300310146JKMK01</t>
  </si>
  <si>
    <t>永嘉黄堡村</t>
  </si>
  <si>
    <t>330324908000001302</t>
  </si>
  <si>
    <t>330300163117JKMK01</t>
  </si>
  <si>
    <t>温州双屿上叶</t>
  </si>
  <si>
    <t>330302908000000552</t>
  </si>
  <si>
    <t>330300158687JKMK01</t>
  </si>
  <si>
    <t>中兴</t>
  </si>
  <si>
    <t>瑞安塘下前池路-2</t>
  </si>
  <si>
    <t>330381908000001501</t>
  </si>
  <si>
    <t>330300415266JKMK01</t>
  </si>
  <si>
    <t>鹿城新花园大酒店</t>
  </si>
  <si>
    <t>330302500000000246</t>
  </si>
  <si>
    <t>330300365935JKMK01</t>
  </si>
  <si>
    <t>银都大酒店</t>
  </si>
  <si>
    <t>330302500000000121</t>
  </si>
  <si>
    <t>330300141653JKMK01</t>
  </si>
  <si>
    <t>温州瓯海仙岩派岩-2</t>
  </si>
  <si>
    <t>330304908000001114</t>
  </si>
  <si>
    <t>无黄色标签</t>
  </si>
  <si>
    <t>330300304147JKMK01</t>
  </si>
  <si>
    <t>人才大厦（新田园）</t>
  </si>
  <si>
    <t>330302908000000511</t>
  </si>
  <si>
    <t>330300144851JKMK01</t>
  </si>
  <si>
    <t>温州奥斯顿鞋业</t>
  </si>
  <si>
    <t>330302908000000589</t>
  </si>
  <si>
    <t>330300158453JKMK01</t>
  </si>
  <si>
    <t>温州鹿城鹿城涂村公园</t>
  </si>
  <si>
    <t>330302908000001015</t>
  </si>
  <si>
    <t>330300153726JKMK01</t>
  </si>
  <si>
    <t>温州鹿城双潮西坑</t>
  </si>
  <si>
    <t>330302908000001022</t>
  </si>
  <si>
    <t>330300169119JKMK01</t>
  </si>
  <si>
    <t>温州师范学院1扇区</t>
  </si>
  <si>
    <t>330302908000000649</t>
  </si>
  <si>
    <t>330300381902JKMK01</t>
  </si>
  <si>
    <t>330300305693JKMK01</t>
  </si>
  <si>
    <t>温州泽雅景区馒头山</t>
  </si>
  <si>
    <t>330304908000000296</t>
  </si>
  <si>
    <t>330300373761JKMK01</t>
  </si>
  <si>
    <t>瓯海娄桥街道东二条路与东三路交叉口北</t>
  </si>
  <si>
    <t>330304500000000359</t>
  </si>
  <si>
    <t>王智淳</t>
  </si>
  <si>
    <t>33032801000057JKMK01</t>
  </si>
  <si>
    <t>文成铜铃山国家森林公园二</t>
  </si>
  <si>
    <t>33032801000057</t>
  </si>
  <si>
    <t>330300140110JKMK01</t>
  </si>
  <si>
    <t>文成周壤麻山</t>
  </si>
  <si>
    <t>330328908000000174</t>
  </si>
  <si>
    <t>330300148773JKMK01</t>
  </si>
  <si>
    <t>文成朱雅-2</t>
  </si>
  <si>
    <t>330328908000000513</t>
  </si>
  <si>
    <t>330300160320JKMK01</t>
  </si>
  <si>
    <t>瑞安韩田二</t>
  </si>
  <si>
    <t>330381908000000787</t>
  </si>
  <si>
    <t>330300152772JKMK01</t>
  </si>
  <si>
    <t>永嘉永嘉乌牛马岙东</t>
  </si>
  <si>
    <t>330324908000000717</t>
  </si>
  <si>
    <t>330300165555JKMK01</t>
  </si>
  <si>
    <t>温州瓯海园区路与瓯海大道交叉口</t>
  </si>
  <si>
    <t>33030401000161</t>
  </si>
  <si>
    <t>330300161981JKMK01</t>
  </si>
  <si>
    <t>苍南金乡东门-2</t>
  </si>
  <si>
    <t>330327908000000444</t>
  </si>
  <si>
    <t>330300432706JKMK01</t>
  </si>
  <si>
    <t>鹿城香格里拉大酒店一扇区</t>
  </si>
  <si>
    <t>330302908000000450</t>
  </si>
  <si>
    <t>330300303762JKMK01</t>
  </si>
  <si>
    <t>鹿城绣山路府东路口</t>
  </si>
  <si>
    <t>330302700000124065</t>
  </si>
  <si>
    <t>330300144671JKMK01</t>
  </si>
  <si>
    <t>温州锦绣中城</t>
  </si>
  <si>
    <t>330302908000000417</t>
  </si>
  <si>
    <t>330300361431JKMK01</t>
  </si>
  <si>
    <t>平阳平阳兰花桥新区北</t>
  </si>
  <si>
    <t>330326908000000564</t>
  </si>
  <si>
    <t>330300316694JKMK01</t>
  </si>
  <si>
    <t>文成县峃口镇城东村</t>
  </si>
  <si>
    <t>330328500000000029</t>
  </si>
  <si>
    <t>330300114363JKMK01</t>
  </si>
  <si>
    <t>泰顺洲岭溪头</t>
  </si>
  <si>
    <t>330329908000000152</t>
  </si>
  <si>
    <t>330300355338JKMK01</t>
  </si>
  <si>
    <t>鹤盛岭头河山村</t>
  </si>
  <si>
    <t>330324500000000046</t>
  </si>
  <si>
    <t>330300332147JKMK01</t>
  </si>
  <si>
    <t>瓯海娄桥驾校西</t>
  </si>
  <si>
    <t>33030401000065</t>
  </si>
  <si>
    <t>330300417564JKMK01</t>
  </si>
  <si>
    <t>瓯海梧田上林北</t>
  </si>
  <si>
    <t>33030400000052</t>
  </si>
  <si>
    <t>330300351641JKMK01</t>
  </si>
  <si>
    <t>四海山水景</t>
  </si>
  <si>
    <t>33032401000136</t>
  </si>
  <si>
    <t>330300154238JKMK01</t>
  </si>
  <si>
    <t>温州滨海工业区四</t>
  </si>
  <si>
    <t>330303908000000668</t>
  </si>
  <si>
    <t>330300164635JKMK01</t>
  </si>
  <si>
    <t>温州瓯海泽雅黄岭头</t>
  </si>
  <si>
    <t>330304908000000771</t>
  </si>
  <si>
    <t>330300124147JKMK01</t>
  </si>
  <si>
    <t>温州瞿溪佳利电子</t>
  </si>
  <si>
    <t>330304908000000106</t>
  </si>
  <si>
    <t>330300133916JKMK01</t>
  </si>
  <si>
    <t>苍南灵溪建兴东路D-2</t>
  </si>
  <si>
    <t>330327908000000740</t>
  </si>
  <si>
    <t>330300153846JKMK01</t>
  </si>
  <si>
    <t>苍南苍南望里南</t>
  </si>
  <si>
    <t>330327908000001026</t>
  </si>
  <si>
    <t>330300362145JKMK01</t>
  </si>
  <si>
    <t>瑞安韩田尖山村</t>
  </si>
  <si>
    <t>330381500000000270</t>
  </si>
  <si>
    <t>330300328500JKMK01</t>
  </si>
  <si>
    <t>苍南灵江人民路</t>
  </si>
  <si>
    <t>330327500000000038</t>
  </si>
  <si>
    <t>330300371285JKMK01</t>
  </si>
  <si>
    <t>吕家绛二搬迁</t>
  </si>
  <si>
    <t>33030401000184</t>
  </si>
  <si>
    <t>330300373844JKMK01</t>
  </si>
  <si>
    <t>瓯海梧田慈湖路</t>
  </si>
  <si>
    <t>33030400000008</t>
  </si>
  <si>
    <t>330300163145JKMK01</t>
  </si>
  <si>
    <t>温州瓯海太平山梅道院</t>
  </si>
  <si>
    <t>330304908000000669</t>
  </si>
  <si>
    <t>330300134066JKMK01</t>
  </si>
  <si>
    <t>温州潘桥马桥车站-2</t>
  </si>
  <si>
    <t>330304908000000621</t>
  </si>
  <si>
    <t>330300335062JKMK01</t>
  </si>
  <si>
    <t>永嘉枫林兑垟</t>
  </si>
  <si>
    <t>330324908000001028</t>
  </si>
  <si>
    <t>330300367961JKMK01</t>
  </si>
  <si>
    <t>苍南宜山宜一村东</t>
  </si>
  <si>
    <t>330327500000000253</t>
  </si>
  <si>
    <t>330300352929JKMK01</t>
  </si>
  <si>
    <t>温州金鹿宠物用品</t>
  </si>
  <si>
    <t>330304908000000329</t>
  </si>
  <si>
    <t>无资产编码</t>
  </si>
  <si>
    <t>苍南龙港沿河南路</t>
  </si>
  <si>
    <t>330327500000000171</t>
  </si>
  <si>
    <t>苍南平等</t>
  </si>
  <si>
    <t>330327908000000771</t>
  </si>
  <si>
    <t>苍南宜山仁寿街</t>
  </si>
  <si>
    <t>330327908000000072</t>
  </si>
  <si>
    <t>大坪尾隧道</t>
  </si>
  <si>
    <t>33032700000014</t>
  </si>
  <si>
    <t>宜山东河南路</t>
  </si>
  <si>
    <t>330327500000000119</t>
  </si>
  <si>
    <t>邦讯</t>
  </si>
  <si>
    <t>瑞安飞云大街（搬迁）</t>
  </si>
  <si>
    <t>330381500000000029</t>
  </si>
  <si>
    <t>配件不齐</t>
  </si>
  <si>
    <t>瑞安罗凤凤士桥</t>
  </si>
  <si>
    <t>330381908000001651</t>
  </si>
  <si>
    <t>永嘉瓯北建行</t>
  </si>
  <si>
    <t>330324908000001300</t>
  </si>
  <si>
    <t>ZNV</t>
  </si>
  <si>
    <t>瑞安市烟墩山</t>
  </si>
  <si>
    <t>330381500000000167</t>
  </si>
  <si>
    <t>永嘉瓯北珠岙-2</t>
  </si>
  <si>
    <t>330324908000000454</t>
  </si>
  <si>
    <t>苍南灵溪河滨东路</t>
  </si>
  <si>
    <t>330327908000000907</t>
  </si>
  <si>
    <t>温州天河新河村-2</t>
  </si>
  <si>
    <t>330303908000000594</t>
  </si>
  <si>
    <t>苍南灵溪沪山路-2</t>
  </si>
  <si>
    <t>330327908000000078</t>
  </si>
  <si>
    <t>乐清柳市山弄</t>
  </si>
  <si>
    <t>330382908000001078</t>
  </si>
  <si>
    <t>永嘉瓯北张堡-2</t>
  </si>
  <si>
    <t>330324908000000423</t>
  </si>
  <si>
    <t>温州梧埏龙霞南路</t>
  </si>
  <si>
    <t>330304908000000118</t>
  </si>
  <si>
    <t>温州龙湾沙城自营厅</t>
  </si>
  <si>
    <t>330303908000000580</t>
  </si>
  <si>
    <t>温州丽岙杨宅-2</t>
  </si>
  <si>
    <t>330304908000000185</t>
  </si>
  <si>
    <t>大华</t>
  </si>
  <si>
    <t>瑞安莘塍东新路口基站</t>
  </si>
  <si>
    <t>330381908000001428</t>
  </si>
  <si>
    <t>泰顺龙洋</t>
  </si>
  <si>
    <t>330329908000000687</t>
  </si>
  <si>
    <t>温州瓯海丽岙紫城路</t>
  </si>
  <si>
    <t>330304908000001208</t>
  </si>
  <si>
    <t>苍南马站南垄村</t>
  </si>
  <si>
    <t>33032700000057</t>
  </si>
  <si>
    <t>永嘉瓯北科技局</t>
  </si>
  <si>
    <t>330324908000000959</t>
  </si>
  <si>
    <t>乐清粮油公司街道站</t>
  </si>
  <si>
    <t>330382908000001388</t>
  </si>
  <si>
    <t>平阳蒙垟新村北</t>
  </si>
  <si>
    <t>330326908000000137</t>
  </si>
  <si>
    <t>温州江一村</t>
  </si>
  <si>
    <t>330303908000000814</t>
  </si>
  <si>
    <t>平阳龙河市场</t>
  </si>
  <si>
    <t>330326908000000476</t>
  </si>
  <si>
    <t>苍南苍南北岙西</t>
  </si>
  <si>
    <t>330327908000000676</t>
  </si>
  <si>
    <t>温州郭溪塘下北</t>
  </si>
  <si>
    <t>330304908000000195</t>
  </si>
  <si>
    <t>瑞安三都三</t>
  </si>
  <si>
    <t>330381908000000284</t>
  </si>
  <si>
    <t>变压器</t>
  </si>
  <si>
    <t>泰顺高畲</t>
  </si>
  <si>
    <t>330329908000000393</t>
  </si>
  <si>
    <t>无机箱</t>
  </si>
  <si>
    <t>乐清北白象旺林村</t>
  </si>
  <si>
    <t>330382908000000207</t>
  </si>
  <si>
    <t>乐清柳青北路</t>
  </si>
  <si>
    <t>330382908000000937</t>
  </si>
  <si>
    <t>高新兴</t>
  </si>
  <si>
    <t>乐清湖雾大屋</t>
  </si>
  <si>
    <t>330382908000000073</t>
  </si>
  <si>
    <t>电池线根</t>
  </si>
  <si>
    <t>2米</t>
  </si>
  <si>
    <t>大金</t>
  </si>
  <si>
    <t>永嘉桥头外岙工业区搬迁</t>
  </si>
  <si>
    <t>330324500000000146</t>
  </si>
  <si>
    <t>永嘉瓯北五星工业区三</t>
  </si>
  <si>
    <t>33032401000134</t>
  </si>
  <si>
    <t>8米</t>
  </si>
  <si>
    <t>苍南灵溪职技校-2</t>
  </si>
  <si>
    <t>330327908000000563</t>
  </si>
  <si>
    <t>瑞安安阳华瑞豪庭路口</t>
  </si>
  <si>
    <t>330381010000000198</t>
  </si>
  <si>
    <t>平阳梅源-3</t>
  </si>
  <si>
    <t>330326908000000237</t>
  </si>
  <si>
    <t>总经理办公会纪要〔2023〕第 9 期</t>
  </si>
  <si>
    <t>330300410647</t>
  </si>
  <si>
    <t>嵌入式</t>
  </si>
  <si>
    <t>温州鹿城藤桥陈良</t>
  </si>
  <si>
    <t>330302908000001430</t>
  </si>
  <si>
    <t>总经理办公会纪要〔2023〕第 21 期</t>
  </si>
  <si>
    <t>330300342474</t>
  </si>
  <si>
    <t>鹿城综艺鞋业</t>
  </si>
  <si>
    <t>33030201000082</t>
  </si>
  <si>
    <t>330300138831</t>
  </si>
  <si>
    <t>瑞安荆谷南口</t>
  </si>
  <si>
    <t>330381908000001665</t>
  </si>
  <si>
    <t>铜管1条1米</t>
  </si>
  <si>
    <t>总经理办公会纪要〔2023〕第 26 期</t>
  </si>
  <si>
    <t>330300401489</t>
  </si>
  <si>
    <t>温州长运宾馆</t>
  </si>
  <si>
    <t>330302908000000705</t>
  </si>
  <si>
    <t>330300110485</t>
  </si>
  <si>
    <t>三菱</t>
  </si>
  <si>
    <t>瑞安海安邮政局-2</t>
  </si>
  <si>
    <t>330381908000000930</t>
  </si>
  <si>
    <t>外机破损变形严重</t>
  </si>
  <si>
    <t>330300449853</t>
  </si>
  <si>
    <t>LF_B_苍南龙港下洋郑</t>
  </si>
  <si>
    <t>330327908000000588</t>
  </si>
  <si>
    <t>总经理办公会纪要〔2023〕第38期</t>
  </si>
  <si>
    <t>330300106226</t>
  </si>
  <si>
    <t>温州龙湾状元二搬迁</t>
  </si>
  <si>
    <t>330303908000000496</t>
  </si>
  <si>
    <t>外机变形</t>
  </si>
  <si>
    <t>总经理办公会纪要〔2024〕第2期</t>
  </si>
  <si>
    <t>330300396046</t>
  </si>
  <si>
    <t>LF_B_苍南钱库秀桥</t>
  </si>
  <si>
    <t>330327908000000645</t>
  </si>
  <si>
    <t>总经理办公会纪要〔2024〕第8期</t>
  </si>
  <si>
    <t>330300389730</t>
  </si>
  <si>
    <t>电池合路器三端口电池合路器不带分客户组放电功能</t>
  </si>
  <si>
    <t>瑞安仙降下林</t>
  </si>
  <si>
    <t>330381908000000373</t>
  </si>
  <si>
    <t>总经理办公会纪要〔2024〕第12期</t>
  </si>
  <si>
    <t>330300382196</t>
  </si>
  <si>
    <t>主设备室内型成套设备</t>
  </si>
  <si>
    <t>苍南灵溪小玉苍村</t>
  </si>
  <si>
    <t>330327908000000591</t>
  </si>
  <si>
    <t>温州铁塔党委会纪要(2024)第13期</t>
  </si>
  <si>
    <t>330300387611</t>
  </si>
  <si>
    <t>苍南王孙</t>
  </si>
  <si>
    <t>330327908000000798</t>
  </si>
  <si>
    <t>330300382132</t>
  </si>
  <si>
    <t>瑞安市湖岭镇对坑村</t>
  </si>
  <si>
    <t>330381010000000180</t>
  </si>
  <si>
    <t>总经理办公会纪要〔2024〕第 17 期</t>
  </si>
  <si>
    <t>330300367981</t>
  </si>
  <si>
    <t>LF_B_苍南龙港泰安大酒店一扇区</t>
  </si>
  <si>
    <t>330327908000000446</t>
  </si>
  <si>
    <t>温州铁塔党委会纪要〔2024〕第17期</t>
  </si>
  <si>
    <t>330300387617</t>
  </si>
  <si>
    <t>电池合路器四端口电池合路器不带分客户组放电功能</t>
  </si>
  <si>
    <t>苍南炎亭倒桥坑村</t>
  </si>
  <si>
    <t>330327908000000598</t>
  </si>
  <si>
    <t>温州铁塔党委会纪要〔2024〕第19期</t>
  </si>
  <si>
    <t>330300135742</t>
  </si>
  <si>
    <t>华凌</t>
  </si>
  <si>
    <t>瑞安罗凤上叶</t>
  </si>
  <si>
    <t>330381908000000595</t>
  </si>
  <si>
    <t>330300157528</t>
  </si>
  <si>
    <t>330300162766</t>
  </si>
  <si>
    <t>瑞安安阳民工学校</t>
  </si>
  <si>
    <t>330381908000001354</t>
  </si>
  <si>
    <t>内机少配件</t>
  </si>
  <si>
    <t>330300135747</t>
  </si>
  <si>
    <t>瑞安罗山大道西</t>
  </si>
  <si>
    <t>330381908000000807</t>
  </si>
  <si>
    <t>330300361152</t>
  </si>
  <si>
    <t>美的</t>
  </si>
  <si>
    <t>瑞安阁巷西</t>
  </si>
  <si>
    <t>330381500000000428</t>
  </si>
  <si>
    <t>外机变形严重</t>
  </si>
  <si>
    <t>330300167119</t>
  </si>
  <si>
    <t>瑞安芳庄金丰</t>
  </si>
  <si>
    <t>330381908000000256</t>
  </si>
  <si>
    <t>330300167136</t>
  </si>
  <si>
    <t>瑞安梅屿五云</t>
  </si>
  <si>
    <t>330381908000000279</t>
  </si>
  <si>
    <t>330300309336</t>
  </si>
  <si>
    <t>瑞安金坪</t>
  </si>
  <si>
    <t>330381908000000260</t>
  </si>
  <si>
    <t>330300106223</t>
  </si>
  <si>
    <t>内外破损</t>
  </si>
  <si>
    <t>330300106894</t>
  </si>
  <si>
    <t>瑞安塘下陈宅旺村</t>
  </si>
  <si>
    <t>330381908000001419</t>
  </si>
  <si>
    <t>外机变形铜管1条1米</t>
  </si>
  <si>
    <t>330300106895</t>
  </si>
  <si>
    <t>330300121545</t>
  </si>
  <si>
    <t>瑞安石岗</t>
  </si>
  <si>
    <t>330381908000000864</t>
  </si>
  <si>
    <t>外机无盖板</t>
  </si>
  <si>
    <t>330300111337</t>
  </si>
  <si>
    <t>330300133280</t>
  </si>
  <si>
    <t>瑞安罗风双桥</t>
  </si>
  <si>
    <t>330381908000000457</t>
  </si>
  <si>
    <t>铜管1条1.5米内机少风扇</t>
  </si>
  <si>
    <t>330300106140</t>
  </si>
  <si>
    <t>330300369474</t>
  </si>
  <si>
    <t>瓯海泽雅外田垟</t>
  </si>
  <si>
    <t>33030400000012</t>
  </si>
  <si>
    <t>330300362616</t>
  </si>
  <si>
    <t>瓯海射击中心</t>
  </si>
  <si>
    <t>330304500000000296</t>
  </si>
  <si>
    <t>总经理办公会纪要〔2024〕第25期</t>
  </si>
  <si>
    <t>330300150173</t>
  </si>
  <si>
    <t>ZBX5-F</t>
  </si>
  <si>
    <t>330300302124</t>
  </si>
  <si>
    <t>6米</t>
  </si>
  <si>
    <t>330300351641</t>
  </si>
  <si>
    <t>少配件</t>
  </si>
  <si>
    <t>330300368786</t>
  </si>
  <si>
    <t>瓯海仙岩红美焱鞋业基站</t>
  </si>
  <si>
    <t>330304908000000090</t>
  </si>
  <si>
    <t>330300366008</t>
  </si>
  <si>
    <t>温州东方路腾旭服饰</t>
  </si>
  <si>
    <t>330304908000000400</t>
  </si>
  <si>
    <t>330300366454</t>
  </si>
  <si>
    <t>总经理办公会纪要〔2024〕第26期</t>
  </si>
  <si>
    <t>330300355338</t>
  </si>
  <si>
    <t>330300373844</t>
  </si>
  <si>
    <t>330300371285</t>
  </si>
  <si>
    <t>330300332147</t>
  </si>
  <si>
    <t>330300165805</t>
  </si>
  <si>
    <t>易达</t>
  </si>
  <si>
    <t>330300134066</t>
  </si>
  <si>
    <t>330300515043</t>
  </si>
  <si>
    <t>温州鹿城广化桥北1800</t>
  </si>
  <si>
    <t>330302700000237553</t>
  </si>
  <si>
    <t>温州铁塔党委会纪要(2024)第23期</t>
  </si>
  <si>
    <t>330300381403</t>
  </si>
  <si>
    <t>壁挂式</t>
  </si>
  <si>
    <t>330300328500</t>
  </si>
  <si>
    <t>330300164635</t>
  </si>
  <si>
    <t>施威特克</t>
  </si>
  <si>
    <t>散件少配件少铜牌</t>
  </si>
  <si>
    <t>330300148602</t>
  </si>
  <si>
    <t>乐清福溪高余</t>
  </si>
  <si>
    <t>330382908000000833</t>
  </si>
  <si>
    <t>330300135914</t>
  </si>
  <si>
    <t>温州鹿城炬光北路</t>
  </si>
  <si>
    <t>330302908000000451</t>
  </si>
  <si>
    <t>330300154076</t>
  </si>
  <si>
    <t>瑞安塘下肇平阳</t>
  </si>
  <si>
    <t>330381908000000643</t>
  </si>
  <si>
    <t>330300331443</t>
  </si>
  <si>
    <t>330300306326</t>
  </si>
  <si>
    <t>LF_H_永嘉东瓯五星东路</t>
  </si>
  <si>
    <t>330324906000012416</t>
  </si>
  <si>
    <t>外机轻微变形</t>
  </si>
  <si>
    <t>330300368932</t>
  </si>
  <si>
    <t>瓯海区郭溪前垟</t>
  </si>
  <si>
    <t>330304500000000305</t>
  </si>
  <si>
    <t>330300367352</t>
  </si>
  <si>
    <t>主设备室外型成套设备</t>
  </si>
  <si>
    <t>瓯海房管局宏站</t>
  </si>
  <si>
    <t>33030401000206</t>
  </si>
  <si>
    <t>330300416014</t>
  </si>
  <si>
    <t>主设备室内型成套设备双柜配置模型</t>
  </si>
  <si>
    <t>瓯海娄桥中心区行政绿轴北</t>
  </si>
  <si>
    <t>330304010000001811</t>
  </si>
  <si>
    <t>330300373273</t>
  </si>
  <si>
    <t>瓯海温州科技职业学院北</t>
  </si>
  <si>
    <t>330304500000000376</t>
  </si>
  <si>
    <t>330300391834</t>
  </si>
  <si>
    <t>瓯海丽岙西余南</t>
  </si>
  <si>
    <t>330304500000000337</t>
  </si>
  <si>
    <t>330300376074</t>
  </si>
  <si>
    <t>瓯海五美景园</t>
  </si>
  <si>
    <t>330304500000000131</t>
  </si>
  <si>
    <t>330300350206</t>
  </si>
  <si>
    <t>室内</t>
  </si>
  <si>
    <t>平阳后半村</t>
  </si>
  <si>
    <t>330326908000000395</t>
  </si>
  <si>
    <t>330300393739</t>
  </si>
  <si>
    <t>瓯海浦东乐尔路</t>
  </si>
  <si>
    <t>33030400000060</t>
  </si>
  <si>
    <t>330300393827</t>
  </si>
  <si>
    <t>瓯海仙岩沈岙公园一扇区</t>
  </si>
  <si>
    <t>330304908000000371</t>
  </si>
  <si>
    <t>330300367274</t>
  </si>
  <si>
    <t>乐清雁荡上垟村凌云</t>
  </si>
  <si>
    <t>33038200000247</t>
  </si>
  <si>
    <t>330300111156</t>
  </si>
  <si>
    <t>标配63A三相</t>
  </si>
  <si>
    <t>330300111157</t>
  </si>
  <si>
    <t>330300366140</t>
  </si>
  <si>
    <t>监控传感器智能门禁配套物资电源转换模块</t>
  </si>
  <si>
    <t>330300395882</t>
  </si>
  <si>
    <t>霍尔传感器电流型输入100A/输出4-20mA</t>
  </si>
  <si>
    <t>330300396178</t>
  </si>
  <si>
    <t>330300436185</t>
  </si>
  <si>
    <t>4米</t>
  </si>
  <si>
    <t>330300165986</t>
  </si>
  <si>
    <t>配电箱-48V-100A</t>
  </si>
  <si>
    <t>330300361431</t>
  </si>
  <si>
    <t>330300361433_1_1</t>
  </si>
  <si>
    <t>330300361434</t>
  </si>
  <si>
    <t>330300404952</t>
  </si>
  <si>
    <t>监控传感器智能门禁配套物资简易锁(一体化柜)</t>
  </si>
  <si>
    <t>330300448741</t>
  </si>
  <si>
    <t>门装热交换器80W/K</t>
  </si>
  <si>
    <t>330300389616</t>
  </si>
  <si>
    <t>玕屿南村</t>
  </si>
  <si>
    <t>330304010000000236</t>
  </si>
  <si>
    <t>330300114363</t>
  </si>
  <si>
    <t xml:space="preserve"> 泰顺洲岭溪头</t>
  </si>
  <si>
    <t>330300118258</t>
  </si>
  <si>
    <t>浙宝</t>
  </si>
  <si>
    <t>330300132069</t>
  </si>
  <si>
    <t>山特</t>
  </si>
  <si>
    <t>330300168716</t>
  </si>
  <si>
    <t>330300302794</t>
  </si>
  <si>
    <t>俊知</t>
  </si>
  <si>
    <t>7米</t>
  </si>
  <si>
    <t>330300327275</t>
  </si>
  <si>
    <t>融和创</t>
  </si>
  <si>
    <t>330300382051</t>
  </si>
  <si>
    <t>330300333850</t>
  </si>
  <si>
    <t>标准监测路数4-DTSD3366M-4-W1</t>
  </si>
  <si>
    <t>雅达</t>
  </si>
  <si>
    <t>330300333851</t>
  </si>
  <si>
    <t>端子排：100A/4P</t>
  </si>
  <si>
    <t>邮电</t>
  </si>
  <si>
    <t>330300333853</t>
  </si>
  <si>
    <t>330300364956</t>
  </si>
  <si>
    <t>330300316694</t>
  </si>
  <si>
    <t>330300334701</t>
  </si>
  <si>
    <t>330300334702</t>
  </si>
  <si>
    <t>330300365469</t>
  </si>
  <si>
    <t>330300374784</t>
  </si>
  <si>
    <t>油机切换箱(三相)100A/380V</t>
  </si>
  <si>
    <t>330300159034</t>
  </si>
  <si>
    <t>PD-100</t>
  </si>
  <si>
    <t>电信</t>
  </si>
  <si>
    <t>330300301624</t>
  </si>
  <si>
    <t>亨通</t>
  </si>
  <si>
    <t>330300307360</t>
  </si>
  <si>
    <t>330300379222</t>
  </si>
  <si>
    <t>330300386768</t>
  </si>
  <si>
    <t>330300425625</t>
  </si>
  <si>
    <t>330300150212</t>
  </si>
  <si>
    <t>NXK1</t>
  </si>
  <si>
    <t>永嘉鹤盛鹤阳</t>
  </si>
  <si>
    <t>330324908000000204</t>
  </si>
  <si>
    <t>330300150778</t>
  </si>
  <si>
    <t>三相油机切换箱_灭弧式</t>
  </si>
  <si>
    <t>330300154820</t>
  </si>
  <si>
    <t>330300302062</t>
  </si>
  <si>
    <t>330300388897</t>
  </si>
  <si>
    <t>330300392313</t>
  </si>
  <si>
    <t>330300392532</t>
  </si>
  <si>
    <t>霍尔传感器电流型输入200A/输出4-20mA</t>
  </si>
  <si>
    <t>330300469788</t>
  </si>
  <si>
    <t>瑞安东山上东路与滨江大道口搬迁</t>
  </si>
  <si>
    <t>330381500000000489</t>
  </si>
  <si>
    <t>330300460676</t>
  </si>
  <si>
    <t>瑞安龙湖张基村</t>
  </si>
  <si>
    <t>330381500010002221</t>
  </si>
  <si>
    <t>330300324222</t>
  </si>
  <si>
    <t>瓯海景山动物园西</t>
  </si>
  <si>
    <t>33030400000004</t>
  </si>
  <si>
    <t>330300399158</t>
  </si>
  <si>
    <t>龙湾永中永中西路曹龙路</t>
  </si>
  <si>
    <t>330303500000001728</t>
  </si>
  <si>
    <t>330300345766</t>
  </si>
  <si>
    <t>泰顺筱村北</t>
  </si>
  <si>
    <t>330329500000000030</t>
  </si>
  <si>
    <t>330300506539</t>
  </si>
  <si>
    <t>瑞安仙降垟坑村</t>
  </si>
  <si>
    <t>330381500000000229</t>
  </si>
  <si>
    <t>330300444852</t>
  </si>
  <si>
    <t>乐清乐清淡溪工业区搬迁</t>
  </si>
  <si>
    <t>330382500000000375</t>
  </si>
  <si>
    <t>330300454977</t>
  </si>
  <si>
    <t>乐清白沙岛</t>
  </si>
  <si>
    <t>330382908000001125</t>
  </si>
  <si>
    <t>330300398698</t>
  </si>
  <si>
    <t>瑞安南滨阁巷新区新特马</t>
  </si>
  <si>
    <t>330381500000001841</t>
  </si>
  <si>
    <t>330300439953</t>
  </si>
  <si>
    <t>330300451813</t>
  </si>
  <si>
    <t>平阳肖江货运站</t>
  </si>
  <si>
    <t>330326908000000520</t>
  </si>
  <si>
    <t>330300005099</t>
  </si>
  <si>
    <t>瑞安仙降坳头东</t>
  </si>
  <si>
    <t>33038101000161</t>
  </si>
  <si>
    <t>资产原值</t>
  </si>
  <si>
    <t>资产净值</t>
  </si>
  <si>
    <t>宁波铁塔党委会纪要〔2018〕第25期</t>
  </si>
  <si>
    <t>330200304569</t>
  </si>
  <si>
    <t>基站空调柜式</t>
  </si>
  <si>
    <t>33021101000322</t>
  </si>
  <si>
    <t>330200304575</t>
  </si>
  <si>
    <t>33021101000318</t>
  </si>
  <si>
    <t>浙江铁塔财务〔2023〕42号</t>
  </si>
  <si>
    <t>330200145491</t>
  </si>
  <si>
    <t>专用空调</t>
  </si>
  <si>
    <t>KF-72LW-JH1SN(R2)</t>
  </si>
  <si>
    <t>广州华凌空调设备有限公司</t>
  </si>
  <si>
    <t>330282908000001304</t>
  </si>
  <si>
    <t>总经理办公会纪要〔2024〕第 11 期</t>
  </si>
  <si>
    <t>330200119183</t>
  </si>
  <si>
    <t>通用空调</t>
  </si>
  <si>
    <t>FVY71DQV2CB</t>
  </si>
  <si>
    <t>宁波市铭志机电设备有限公司</t>
  </si>
  <si>
    <t>330282908000000749</t>
  </si>
  <si>
    <t>330200121130</t>
  </si>
  <si>
    <t>通用空调-通用空调</t>
  </si>
  <si>
    <t>上海大金</t>
  </si>
  <si>
    <t>330282908000000715</t>
  </si>
  <si>
    <t>330200128162</t>
  </si>
  <si>
    <t>KFR-75LW-3RF(G01)</t>
  </si>
  <si>
    <t>杭州振东暖通空调设备贸易有限公</t>
  </si>
  <si>
    <t>330200132185</t>
  </si>
  <si>
    <t>宁波大众空调电器有限公司</t>
  </si>
  <si>
    <t>330282908000000583</t>
  </si>
  <si>
    <t>330200132186</t>
  </si>
  <si>
    <t>KFR-75LW-3RF</t>
  </si>
  <si>
    <t>广州科龙</t>
  </si>
  <si>
    <t>330200145314</t>
  </si>
  <si>
    <t>KF-72LW-TSUS-N2</t>
  </si>
  <si>
    <t>海信（山东）空调有限公司</t>
  </si>
  <si>
    <t>330282908000000933</t>
  </si>
  <si>
    <t>330200308304</t>
  </si>
  <si>
    <t>基站专用空调</t>
  </si>
  <si>
    <t>基站单冷三相空调.5KWW.柜式.380V.定频.无.</t>
  </si>
  <si>
    <t>33028200000841</t>
  </si>
  <si>
    <t>总经理办公会纪要〔2024〕第 40 期</t>
  </si>
  <si>
    <t>330200112793</t>
  </si>
  <si>
    <t>交流配电设备</t>
  </si>
  <si>
    <t>DPJ-380V-100A-X-S</t>
  </si>
  <si>
    <t>宁波隆兴电信设备制造有限公司</t>
  </si>
  <si>
    <t>330281010000000727</t>
  </si>
  <si>
    <t>330200114502</t>
  </si>
  <si>
    <t>48V-600A(50A模块)-150</t>
  </si>
  <si>
    <t>杭州中恒电气股份有限公司</t>
  </si>
  <si>
    <t>330225010000000718</t>
  </si>
  <si>
    <t>330200117787</t>
  </si>
  <si>
    <t>DPJ-380-100A-X-S</t>
  </si>
  <si>
    <t>330200118716</t>
  </si>
  <si>
    <t>YD80K385-3+NPE</t>
  </si>
  <si>
    <t>深圳市盾牌防雷技术有限公司</t>
  </si>
  <si>
    <t>330211908000000474</t>
  </si>
  <si>
    <t>330200118718</t>
  </si>
  <si>
    <t>直流配电箱</t>
  </si>
  <si>
    <t>直流配电设备</t>
  </si>
  <si>
    <t>JXF</t>
  </si>
  <si>
    <t>宁波市曙光电器设备制造公司</t>
  </si>
  <si>
    <t>330200118719</t>
  </si>
  <si>
    <t>48V-600A(50A模块)-200A</t>
  </si>
  <si>
    <t>中兴通讯股份有限公司</t>
  </si>
  <si>
    <t>330200118974</t>
  </si>
  <si>
    <t>普通空调</t>
  </si>
  <si>
    <t>KF-75LW-STK-N3(K12)</t>
  </si>
  <si>
    <t>杭州振东暖通设备贸易有限公司</t>
  </si>
  <si>
    <t>330282908000000591</t>
  </si>
  <si>
    <t>330200118976</t>
  </si>
  <si>
    <t>330200132326</t>
  </si>
  <si>
    <t>RF75L-L(S)</t>
  </si>
  <si>
    <t>三菱重工海尔空调有限公司</t>
  </si>
  <si>
    <t>330282908000001337</t>
  </si>
  <si>
    <t>330200132836</t>
  </si>
  <si>
    <t>艾默生</t>
  </si>
  <si>
    <t>330212908000000467</t>
  </si>
  <si>
    <t>330200134023</t>
  </si>
  <si>
    <t>LF75WGT</t>
  </si>
  <si>
    <t>330200138757</t>
  </si>
  <si>
    <t>小型组合开关电源</t>
  </si>
  <si>
    <t>48V-400A(50A模块)-200A</t>
  </si>
  <si>
    <t>330282908000000722</t>
  </si>
  <si>
    <t>330200150041</t>
  </si>
  <si>
    <t>330200150492</t>
  </si>
  <si>
    <t>智能新风系统</t>
  </si>
  <si>
    <t>SF-300ACD-1800</t>
  </si>
  <si>
    <t>浙江金之路信息科技有限公司</t>
  </si>
  <si>
    <t>330211908000000519</t>
  </si>
  <si>
    <t>330200151508</t>
  </si>
  <si>
    <t>油机发电外围设备-油机转换屏</t>
  </si>
  <si>
    <t>油机转换箱</t>
  </si>
  <si>
    <t>JXF3-1</t>
  </si>
  <si>
    <t>曙光</t>
  </si>
  <si>
    <t>330200151863</t>
  </si>
  <si>
    <t>RF75W-L(S)</t>
  </si>
  <si>
    <t>上海三菱电机上菱空调机电器有限公司</t>
  </si>
  <si>
    <t>330226908000000624</t>
  </si>
  <si>
    <t>330200153950</t>
  </si>
  <si>
    <t>330212908000000812</t>
  </si>
  <si>
    <t>330200301530</t>
  </si>
  <si>
    <t>S11-M-20-10</t>
  </si>
  <si>
    <t>宁波天安集团股份有限公司</t>
  </si>
  <si>
    <t>330281908000000323</t>
  </si>
  <si>
    <t>330200303779</t>
  </si>
  <si>
    <t>330205908000000417</t>
  </si>
  <si>
    <t>330200304269</t>
  </si>
  <si>
    <t>PS48300-3B-1800</t>
  </si>
  <si>
    <t>330206908000000903</t>
  </si>
  <si>
    <t>330200304362</t>
  </si>
  <si>
    <t>单相配电箱</t>
  </si>
  <si>
    <t>330206908000000710</t>
  </si>
  <si>
    <t>330200304970</t>
  </si>
  <si>
    <t>KPA385-60M</t>
  </si>
  <si>
    <t>康普顿</t>
  </si>
  <si>
    <t>330212908000000449</t>
  </si>
  <si>
    <t>330200305023</t>
  </si>
  <si>
    <t>基站低压配电设备</t>
  </si>
  <si>
    <t>KBP3-1-8</t>
  </si>
  <si>
    <t>330200305027</t>
  </si>
  <si>
    <t>KF-75LW</t>
  </si>
  <si>
    <t>科龙</t>
  </si>
  <si>
    <t>330200307003</t>
  </si>
  <si>
    <t>330200310929</t>
  </si>
  <si>
    <t>(杭州中恒)-开关电源及电源模块-开关电源</t>
  </si>
  <si>
    <t>落地式开关电源-48V/600A方案A</t>
  </si>
  <si>
    <t>330212500000000289</t>
  </si>
  <si>
    <t>330200315920</t>
  </si>
  <si>
    <t>组合式高频开关电源-48V/600A高效系统(50A高效模块)-150A</t>
  </si>
  <si>
    <t>北京动力源科技股份有限公司</t>
  </si>
  <si>
    <t>33021201000218</t>
  </si>
  <si>
    <t>330200318038</t>
  </si>
  <si>
    <t>嵌入式高频开关电源-48V/300A高效系统(50A高效模块，共用电源系统，三相交流输入)-150A</t>
  </si>
  <si>
    <t>330212500000000383</t>
  </si>
  <si>
    <t>330200325310</t>
  </si>
  <si>
    <t>组合式高频开关电源-48V/600A高效系统(50A高效模块)-200A</t>
  </si>
  <si>
    <t>330212500000000295</t>
  </si>
  <si>
    <t>330200327523</t>
  </si>
  <si>
    <t>基站空调壁挂</t>
  </si>
  <si>
    <t>1P单冷单相整机</t>
  </si>
  <si>
    <t>33021100000306</t>
  </si>
  <si>
    <t>330200331841</t>
  </si>
  <si>
    <t>开关电源（整机或机架）</t>
  </si>
  <si>
    <t>嵌入式开关电源63A/2P*1（室外标准机柜用）</t>
  </si>
  <si>
    <t>华为技术有限公司</t>
  </si>
  <si>
    <t>330200334258</t>
  </si>
  <si>
    <t>48V/300A高效系统(50A高效模块，共用电源系统，三相交流输入)100A</t>
  </si>
  <si>
    <t>330200334553</t>
  </si>
  <si>
    <t>3P三相柜式（单冷）</t>
  </si>
  <si>
    <t>33028201000190</t>
  </si>
  <si>
    <t>330200338132</t>
  </si>
  <si>
    <t>一体化电源柜</t>
  </si>
  <si>
    <t>800*800*1800300A-100A（总容量-实际容量）</t>
  </si>
  <si>
    <t>330226500000000173</t>
  </si>
  <si>
    <t>330200338134</t>
  </si>
  <si>
    <t>330200338135</t>
  </si>
  <si>
    <t>一体化设备柜</t>
  </si>
  <si>
    <t>650*650*14001500W交流空调</t>
  </si>
  <si>
    <t>330200338136</t>
  </si>
  <si>
    <t>330200338137</t>
  </si>
  <si>
    <t>330200338139</t>
  </si>
  <si>
    <t>浪涌保护器一端口三相Imax：100kA</t>
  </si>
  <si>
    <t>330200342269</t>
  </si>
  <si>
    <t>(中达电通)-开关电源及电源模块-开关电源</t>
  </si>
  <si>
    <t>中达电通股份有限公司</t>
  </si>
  <si>
    <t>33021201000125</t>
  </si>
  <si>
    <t>330200343354</t>
  </si>
  <si>
    <t>(杭州中恒)-开关电源及电源模块-整流模块</t>
  </si>
  <si>
    <t>30A普效-APR48-3G</t>
  </si>
  <si>
    <t>330212908000000087</t>
  </si>
  <si>
    <t>330200343472</t>
  </si>
  <si>
    <t>(融汇)-基站用综合柜-基站用综合柜</t>
  </si>
  <si>
    <t>配套机架/机柜</t>
  </si>
  <si>
    <t>带配电单元的基站用综合柜（600*600*2000mm）</t>
  </si>
  <si>
    <t>浙江融汇通信设备有限公司</t>
  </si>
  <si>
    <t>330200345182</t>
  </si>
  <si>
    <t>330203908000000461</t>
  </si>
  <si>
    <t>330200345713_1</t>
  </si>
  <si>
    <t>3.2m*1.3m*2.6m</t>
  </si>
  <si>
    <t>杭州纵横通信股份有限公司</t>
  </si>
  <si>
    <t>33020600000067</t>
  </si>
  <si>
    <t>330200347252</t>
  </si>
  <si>
    <t>配套综合柜整机配套综合柜体（2000*600*600mm）</t>
  </si>
  <si>
    <t>330282500000000308</t>
  </si>
  <si>
    <t>330200353192</t>
  </si>
  <si>
    <t>330200355117</t>
  </si>
  <si>
    <t>330200357293</t>
  </si>
  <si>
    <t>330200360571</t>
  </si>
  <si>
    <t>嵌入式高频开关电源-48V/300A高效系统</t>
  </si>
  <si>
    <t>330212500000000169</t>
  </si>
  <si>
    <t>330200363445</t>
  </si>
  <si>
    <t>330200363707</t>
  </si>
  <si>
    <t>330200375572</t>
  </si>
  <si>
    <t>电力引入扩容资产</t>
  </si>
  <si>
    <t>直流计量终端6分路</t>
  </si>
  <si>
    <t>330200389457</t>
  </si>
  <si>
    <t>通用配件电表箱250mm*400mm*140mm</t>
  </si>
  <si>
    <t>330200389518</t>
  </si>
  <si>
    <t>330200389529</t>
  </si>
  <si>
    <t>330200389955</t>
  </si>
  <si>
    <t>330200397398</t>
  </si>
  <si>
    <t>330200419349</t>
  </si>
  <si>
    <t>基站机房扩容资产</t>
  </si>
  <si>
    <t>门装热交换器120W/K</t>
  </si>
  <si>
    <t>330200423200</t>
  </si>
  <si>
    <t>通用配件断路器带漏电保护器开关380V/63A(带自动吸合)</t>
  </si>
  <si>
    <t>330200430957</t>
  </si>
  <si>
    <t>5P冷暖三相固定配置冷媒管（铜管，含保温材料、管头管件等辅材）</t>
  </si>
  <si>
    <t>县市</t>
  </si>
  <si>
    <t>年份</t>
  </si>
  <si>
    <t>报废批次</t>
  </si>
  <si>
    <t>2024 年金华分公司第18次党委会会议纪要（金华铁塔党委会纪要〔2024〕第19期）</t>
  </si>
  <si>
    <t>330700423436</t>
  </si>
  <si>
    <t>外市电引入</t>
  </si>
  <si>
    <t>电线电缆</t>
  </si>
  <si>
    <t>4x35方8米/根</t>
  </si>
  <si>
    <t>婺城三瑞堂搬迁</t>
  </si>
  <si>
    <t>330702500000001520</t>
  </si>
  <si>
    <t>婺城</t>
  </si>
  <si>
    <t>2024B3</t>
  </si>
  <si>
    <t>330700322369</t>
  </si>
  <si>
    <t>(北京融和创)-空调及空调零部件-空调</t>
  </si>
  <si>
    <t>3p</t>
  </si>
  <si>
    <t>兰溪农药厂</t>
  </si>
  <si>
    <t>330781908000000373</t>
  </si>
  <si>
    <t>兰溪</t>
  </si>
  <si>
    <t>330700113799</t>
  </si>
  <si>
    <t>浦江后徐村</t>
  </si>
  <si>
    <t>330726908000000539</t>
  </si>
  <si>
    <t>浦江</t>
  </si>
  <si>
    <t>330700148230</t>
  </si>
  <si>
    <t>浦江山里翁</t>
  </si>
  <si>
    <t>330726908000000120</t>
  </si>
  <si>
    <t>330700301456</t>
  </si>
  <si>
    <t>兰溪松树下村</t>
  </si>
  <si>
    <t>33078101000191</t>
  </si>
  <si>
    <t>330700305022</t>
  </si>
  <si>
    <t>兰溪毕家北</t>
  </si>
  <si>
    <t>33078100000001</t>
  </si>
  <si>
    <t>330700307696</t>
  </si>
  <si>
    <t>兰溪邵坞</t>
  </si>
  <si>
    <t>330781500000000055</t>
  </si>
  <si>
    <t>330700310954</t>
  </si>
  <si>
    <t>基站舒适空调3匹（柜式）（三相）-整机（单冷）</t>
  </si>
  <si>
    <t>兰溪王家村</t>
  </si>
  <si>
    <t>330781010000000249</t>
  </si>
  <si>
    <t>330700311827</t>
  </si>
  <si>
    <t>兰溪崔家</t>
  </si>
  <si>
    <t>33078101000155</t>
  </si>
  <si>
    <t>330700315754</t>
  </si>
  <si>
    <t>浦江岩下山庄</t>
  </si>
  <si>
    <t>33072600000231</t>
  </si>
  <si>
    <t>330700322862</t>
  </si>
  <si>
    <t>兰溪上金</t>
  </si>
  <si>
    <t>330781908000000035</t>
  </si>
  <si>
    <t>330700335701</t>
  </si>
  <si>
    <t>普通空调柜式</t>
  </si>
  <si>
    <t>兰溪畈口西</t>
  </si>
  <si>
    <t>330781600000000419</t>
  </si>
  <si>
    <t>330700341727</t>
  </si>
  <si>
    <t>兰溪上叶东</t>
  </si>
  <si>
    <t>330781500000000113</t>
  </si>
  <si>
    <t>330700343252</t>
  </si>
  <si>
    <t>兰溪前陆村</t>
  </si>
  <si>
    <t>330781500000000130</t>
  </si>
  <si>
    <t>330700319952</t>
  </si>
  <si>
    <t>浦江先锋村</t>
  </si>
  <si>
    <t>33072600000230</t>
  </si>
  <si>
    <t>330700102790</t>
  </si>
  <si>
    <t>浦江里坞水库</t>
  </si>
  <si>
    <t>330726908000000678</t>
  </si>
  <si>
    <t>330700159708</t>
  </si>
  <si>
    <t>浦江前丰</t>
  </si>
  <si>
    <t>330726908000000419</t>
  </si>
  <si>
    <t>330700107424</t>
  </si>
  <si>
    <t>浦江南山电器</t>
  </si>
  <si>
    <t>330726908000000728</t>
  </si>
  <si>
    <t>330700128249</t>
  </si>
  <si>
    <t>浦江白马严店村</t>
  </si>
  <si>
    <t>330726908000000881</t>
  </si>
  <si>
    <t>330700333498</t>
  </si>
  <si>
    <t>普通模块</t>
  </si>
  <si>
    <t>浦江朱桥-2</t>
  </si>
  <si>
    <t>330726908000000742</t>
  </si>
  <si>
    <t>330700315753</t>
  </si>
  <si>
    <t>动环监控设备  无线通信模块</t>
  </si>
  <si>
    <t>动环</t>
  </si>
  <si>
    <t>ePLC-M002 M4-TDYY-A</t>
  </si>
  <si>
    <t>330700330588</t>
  </si>
  <si>
    <t>浦江后叶村</t>
  </si>
  <si>
    <t>33072600000220</t>
  </si>
  <si>
    <t>330700340219</t>
  </si>
  <si>
    <t>浦江裕民村网络资源点</t>
  </si>
  <si>
    <t>330726908000000118</t>
  </si>
  <si>
    <t>330700321020</t>
  </si>
  <si>
    <t>浦江李宅</t>
  </si>
  <si>
    <t>33072600000130</t>
  </si>
  <si>
    <t>330700319249</t>
  </si>
  <si>
    <t>浦江夏张北</t>
  </si>
  <si>
    <t>330726010000000454</t>
  </si>
  <si>
    <t>330700318629</t>
  </si>
  <si>
    <t>浦江陈台</t>
  </si>
  <si>
    <t>33072601000079</t>
  </si>
  <si>
    <t>330700321755</t>
  </si>
  <si>
    <t>浦江大坞村</t>
  </si>
  <si>
    <t>33072601000080</t>
  </si>
  <si>
    <t>330700363543</t>
  </si>
  <si>
    <t>浦江五村</t>
  </si>
  <si>
    <t>330726908000000399</t>
  </si>
  <si>
    <t>330700320033</t>
  </si>
  <si>
    <t>浦江仙华路</t>
  </si>
  <si>
    <t>33072601000431</t>
  </si>
  <si>
    <t>330700108118</t>
  </si>
  <si>
    <t>浦江嘉禾路商贸中心</t>
  </si>
  <si>
    <t>330726010000001465</t>
  </si>
  <si>
    <t>330700363149</t>
  </si>
  <si>
    <t>浦江中余车岭项村</t>
  </si>
  <si>
    <t>33072600000064</t>
  </si>
  <si>
    <t>330700381637</t>
  </si>
  <si>
    <t>浦江高塘</t>
  </si>
  <si>
    <t>330726908000000095</t>
  </si>
  <si>
    <t>330700168865</t>
  </si>
  <si>
    <t>兰溪门村</t>
  </si>
  <si>
    <t>330781908000000380</t>
  </si>
  <si>
    <t>330700152079</t>
  </si>
  <si>
    <t>兰溪邵家</t>
  </si>
  <si>
    <t>330781908000000511</t>
  </si>
  <si>
    <t>330700340516</t>
  </si>
  <si>
    <t>义乌北苑星火喻宅</t>
  </si>
  <si>
    <t>330782908000002237</t>
  </si>
  <si>
    <t>义乌</t>
  </si>
  <si>
    <t>330700305589</t>
  </si>
  <si>
    <t>义乌云宣塑料南</t>
  </si>
  <si>
    <t>33078200000169</t>
  </si>
  <si>
    <t>330700318115</t>
  </si>
  <si>
    <t>义乌心上人</t>
  </si>
  <si>
    <t>330782908000002427</t>
  </si>
  <si>
    <t>330700315908</t>
  </si>
  <si>
    <t>义乌群益村</t>
  </si>
  <si>
    <t>33078200000370</t>
  </si>
  <si>
    <t>330700339765</t>
  </si>
  <si>
    <t>义乌城镇职校</t>
  </si>
  <si>
    <t>330782908000000809</t>
  </si>
  <si>
    <t>330700310119</t>
  </si>
  <si>
    <t>义乌江干村北</t>
  </si>
  <si>
    <t>33078200000448</t>
  </si>
  <si>
    <t>330700309529</t>
  </si>
  <si>
    <t>义乌何宅二</t>
  </si>
  <si>
    <t>330782908000001352</t>
  </si>
  <si>
    <t>330700340569</t>
  </si>
  <si>
    <t>柜式2P</t>
  </si>
  <si>
    <t>义乌上溪萧皇塘</t>
  </si>
  <si>
    <t>330782908000002110</t>
  </si>
  <si>
    <t>2024 年金华分公司第8次党委会会议纪要（金华铁塔党委会纪要〔2024〕第9期）</t>
  </si>
  <si>
    <t>330700168924</t>
  </si>
  <si>
    <t>义乌影都-2</t>
  </si>
  <si>
    <t>330782908000001078</t>
  </si>
  <si>
    <t>2024B2</t>
  </si>
  <si>
    <t>330700121130</t>
  </si>
  <si>
    <t>箱类</t>
  </si>
  <si>
    <t>330700100685</t>
  </si>
  <si>
    <t>330700135641</t>
  </si>
  <si>
    <t>1KV以下电力电缆</t>
  </si>
  <si>
    <t>4x16+1x10方5米/根</t>
  </si>
  <si>
    <t>义乌影都</t>
  </si>
  <si>
    <t>330782908000001904</t>
  </si>
  <si>
    <t>330700121589</t>
  </si>
  <si>
    <t>330700162581</t>
  </si>
  <si>
    <t>2024 年金华分公司第23次党委会会议纪要（金华铁塔党委会纪要〔2024〕第25期）</t>
  </si>
  <si>
    <t>330700132223</t>
  </si>
  <si>
    <t>金华金东畈田</t>
  </si>
  <si>
    <t>330703908000000332</t>
  </si>
  <si>
    <t>金东</t>
  </si>
  <si>
    <t>2024B4</t>
  </si>
  <si>
    <t>330700112406</t>
  </si>
  <si>
    <t>金华江东国湖</t>
  </si>
  <si>
    <t>330703908000000714</t>
  </si>
  <si>
    <t>330700121204</t>
  </si>
  <si>
    <t>金华金东孝顺严店</t>
  </si>
  <si>
    <t>330703908000000488</t>
  </si>
  <si>
    <t>330700149917</t>
  </si>
  <si>
    <t>金华金东杜店</t>
  </si>
  <si>
    <t>330703908000000518</t>
  </si>
  <si>
    <t>330700159143</t>
  </si>
  <si>
    <t>金华金东雅金山</t>
  </si>
  <si>
    <t>330703908000000525</t>
  </si>
  <si>
    <t>330700171552</t>
  </si>
  <si>
    <t>金东何人山庄</t>
  </si>
  <si>
    <t>33070301000136</t>
  </si>
  <si>
    <t>330700159987</t>
  </si>
  <si>
    <t>金华金东让河一村</t>
  </si>
  <si>
    <t>330703908000000512</t>
  </si>
  <si>
    <t>330700159178</t>
  </si>
  <si>
    <t>金华金东黄大仙宫</t>
  </si>
  <si>
    <t>330703908000000462</t>
  </si>
  <si>
    <t>330700300710</t>
  </si>
  <si>
    <t>金东低田李村</t>
  </si>
  <si>
    <t>33070301000149</t>
  </si>
  <si>
    <t>330700161021</t>
  </si>
  <si>
    <t>金华金东低田开发区二</t>
  </si>
  <si>
    <t>330703908000000223</t>
  </si>
  <si>
    <t>330700158739</t>
  </si>
  <si>
    <t>金华金东驾考中心南</t>
  </si>
  <si>
    <t>330703908000000169</t>
  </si>
  <si>
    <t>330700152854</t>
  </si>
  <si>
    <t>金华婺城江滨小区</t>
  </si>
  <si>
    <t>330702908000001205</t>
  </si>
  <si>
    <t>330700160974</t>
  </si>
  <si>
    <t>金华金东宅山岩背</t>
  </si>
  <si>
    <t>330703908000000204</t>
  </si>
  <si>
    <t>330700120066</t>
  </si>
  <si>
    <t>金华金东羊尖山</t>
  </si>
  <si>
    <t>330703908000000274</t>
  </si>
  <si>
    <t>330700300712</t>
  </si>
  <si>
    <t>330700300796</t>
  </si>
  <si>
    <t>金华塘雅塘三村L</t>
  </si>
  <si>
    <t>330703908000000493</t>
  </si>
  <si>
    <t>330700147154</t>
  </si>
  <si>
    <t>金华澧浦里蒋</t>
  </si>
  <si>
    <t>330703908000000557</t>
  </si>
  <si>
    <t>330700133604</t>
  </si>
  <si>
    <t>磐安下疗</t>
  </si>
  <si>
    <t>330727908000000354</t>
  </si>
  <si>
    <t>磐安</t>
  </si>
  <si>
    <t>330700133602</t>
  </si>
  <si>
    <t>磐安上俞</t>
  </si>
  <si>
    <t>330727908000000384</t>
  </si>
  <si>
    <t>330700149921</t>
  </si>
  <si>
    <t>金华婺城柳西苑</t>
  </si>
  <si>
    <t>330702908000001054</t>
  </si>
  <si>
    <t>330700130539</t>
  </si>
  <si>
    <t>金华婺城东店</t>
  </si>
  <si>
    <t>330702908000001324</t>
  </si>
  <si>
    <t>330700159053</t>
  </si>
  <si>
    <t>金华婺城三甲山</t>
  </si>
  <si>
    <t>330702908000001209</t>
  </si>
  <si>
    <t>330700134213</t>
  </si>
  <si>
    <t>金华孝顺上叶</t>
  </si>
  <si>
    <t>330703908000000687</t>
  </si>
  <si>
    <t>330700120162</t>
  </si>
  <si>
    <t>金华金东上下叶</t>
  </si>
  <si>
    <t>330703908000000346</t>
  </si>
  <si>
    <t>330700170564</t>
  </si>
  <si>
    <t>磐安张村</t>
  </si>
  <si>
    <t>330727908000000385</t>
  </si>
  <si>
    <t>330700156548</t>
  </si>
  <si>
    <t>磐安斐湖-3</t>
  </si>
  <si>
    <t>330727908000000067</t>
  </si>
  <si>
    <t>330700156549</t>
  </si>
  <si>
    <t>330700166613</t>
  </si>
  <si>
    <t>磐安尖山东里</t>
  </si>
  <si>
    <t>330727908000000223</t>
  </si>
  <si>
    <t>330700166612</t>
  </si>
  <si>
    <t>330700130520</t>
  </si>
  <si>
    <t>磐安东源隧道</t>
  </si>
  <si>
    <t>330727908000000683</t>
  </si>
  <si>
    <t>330700152126</t>
  </si>
  <si>
    <t>磐安苍色</t>
  </si>
  <si>
    <t>33072701000046</t>
  </si>
  <si>
    <t>330700130606</t>
  </si>
  <si>
    <t>磐安玉山上月坑-2</t>
  </si>
  <si>
    <t>330727908000000254</t>
  </si>
  <si>
    <t>330700130607</t>
  </si>
  <si>
    <t>330700335078</t>
  </si>
  <si>
    <t>金华岭下汤村</t>
  </si>
  <si>
    <t>330723700000112258</t>
  </si>
  <si>
    <t>330700134424</t>
  </si>
  <si>
    <t>磐安大盘后塘</t>
  </si>
  <si>
    <t>330727908000000215</t>
  </si>
  <si>
    <t>330700129111</t>
  </si>
  <si>
    <t>金华莘畈小坞头</t>
  </si>
  <si>
    <t>330702908000000601</t>
  </si>
  <si>
    <t>330700349428</t>
  </si>
  <si>
    <t>基站构筑物</t>
  </si>
  <si>
    <t>400mm室内走线架</t>
  </si>
  <si>
    <t>华婺城宇阳服饰</t>
  </si>
  <si>
    <t>330702908000001047</t>
  </si>
  <si>
    <t>330700370414</t>
  </si>
  <si>
    <t>机房配套其他</t>
  </si>
  <si>
    <t>门禁配套物资电源转换模块</t>
  </si>
  <si>
    <t>330700415114</t>
  </si>
  <si>
    <t>1x50方3米/根</t>
  </si>
  <si>
    <t>330700409311</t>
  </si>
  <si>
    <t>4x25方3米/根</t>
  </si>
  <si>
    <t>330700351417</t>
  </si>
  <si>
    <t>330700415115</t>
  </si>
  <si>
    <t>电源类</t>
  </si>
  <si>
    <t>整流模块75A</t>
  </si>
  <si>
    <t>330700458089</t>
  </si>
  <si>
    <t>330700361193</t>
  </si>
  <si>
    <t>外市电</t>
  </si>
  <si>
    <t>霍尔传感器电流型输入50A</t>
  </si>
  <si>
    <t>中加楼</t>
  </si>
  <si>
    <t>330702908000000084</t>
  </si>
  <si>
    <t>330700362001</t>
  </si>
  <si>
    <t>330700363226</t>
  </si>
  <si>
    <t>智能空调控制器</t>
  </si>
  <si>
    <t>330700372943</t>
  </si>
  <si>
    <t>330700106477</t>
  </si>
  <si>
    <t>磐安深泽上享堂</t>
  </si>
  <si>
    <t>330727908000000104</t>
  </si>
  <si>
    <t>330700148133</t>
  </si>
  <si>
    <t>金华金东王宅</t>
  </si>
  <si>
    <t>330703908000000183</t>
  </si>
  <si>
    <t>330700321819</t>
  </si>
  <si>
    <t>兰溪五星</t>
  </si>
  <si>
    <t>330781908000000417</t>
  </si>
  <si>
    <t>330700157609</t>
  </si>
  <si>
    <t>兰溪大路村</t>
  </si>
  <si>
    <t>330781908000000149</t>
  </si>
  <si>
    <t>330700312541</t>
  </si>
  <si>
    <t>兰溪香格里拉</t>
  </si>
  <si>
    <t>33078101000223</t>
  </si>
  <si>
    <t>330700301641</t>
  </si>
  <si>
    <t>兰溪永昌-2</t>
  </si>
  <si>
    <t>330781908000000759</t>
  </si>
  <si>
    <t>330700306582</t>
  </si>
  <si>
    <t>兰溪鲍村西汤</t>
  </si>
  <si>
    <t>330781500000000001</t>
  </si>
  <si>
    <t>330700448532</t>
  </si>
  <si>
    <t>段</t>
  </si>
  <si>
    <t>永康东城荆山陈村L</t>
  </si>
  <si>
    <t>330784500010002072</t>
  </si>
  <si>
    <t>永康</t>
  </si>
  <si>
    <t>330700327850</t>
  </si>
  <si>
    <t>嵌入式高频开关电源-48V/300A高效系统(50A)-100A</t>
  </si>
  <si>
    <t>永康渔川联通</t>
  </si>
  <si>
    <t>330784700000243485</t>
  </si>
  <si>
    <t>330700322716</t>
  </si>
  <si>
    <t>武义东升中路</t>
  </si>
  <si>
    <t>330723908000000845</t>
  </si>
  <si>
    <t>武义</t>
  </si>
  <si>
    <t>330700153741</t>
  </si>
  <si>
    <t>武义泉溪二</t>
  </si>
  <si>
    <t>330723908000000600</t>
  </si>
  <si>
    <t>330700318125</t>
  </si>
  <si>
    <t>武义牛头山</t>
  </si>
  <si>
    <t>330723908000000532</t>
  </si>
  <si>
    <t>330700107410</t>
  </si>
  <si>
    <t>兰溪游埠里郎</t>
  </si>
  <si>
    <t>330781908000000774</t>
  </si>
  <si>
    <t>330700143677</t>
  </si>
  <si>
    <t>330700162646</t>
  </si>
  <si>
    <t>330700170200</t>
  </si>
  <si>
    <t>4x25方黑7米/根</t>
  </si>
  <si>
    <t>330700338473</t>
  </si>
  <si>
    <t>330700342472</t>
  </si>
  <si>
    <t>室外接地汇流排-16孔</t>
  </si>
  <si>
    <t>330700342474</t>
  </si>
  <si>
    <t>70方蓝6米/根</t>
  </si>
  <si>
    <t>330700360988</t>
  </si>
  <si>
    <t>霍尔传感器电流型输入100A</t>
  </si>
  <si>
    <t>330700362173</t>
  </si>
  <si>
    <t>通用配件电表箱</t>
  </si>
  <si>
    <t>330700113758</t>
  </si>
  <si>
    <t>义乌城西比娜</t>
  </si>
  <si>
    <t>330782908000001987</t>
  </si>
  <si>
    <t>330700143324</t>
  </si>
  <si>
    <t>义乌桥西村北</t>
  </si>
  <si>
    <t>33078200000006</t>
  </si>
  <si>
    <t>330700318877</t>
  </si>
  <si>
    <t>义乌桥头西</t>
  </si>
  <si>
    <t>33078201000491</t>
  </si>
  <si>
    <t>330700324014</t>
  </si>
  <si>
    <t>义乌前上周</t>
  </si>
  <si>
    <t>330782010000000826</t>
  </si>
  <si>
    <t>330700494241</t>
  </si>
  <si>
    <t>义乌义亭工业区</t>
  </si>
  <si>
    <t>330782908000002514</t>
  </si>
  <si>
    <t>330700385611</t>
  </si>
  <si>
    <t>330700419599</t>
  </si>
  <si>
    <t>4x25方6米/根</t>
  </si>
  <si>
    <t>330700144018</t>
  </si>
  <si>
    <t>330700155155</t>
  </si>
  <si>
    <t>330700100908</t>
  </si>
  <si>
    <t>330700108202</t>
  </si>
  <si>
    <t>330700171988</t>
  </si>
  <si>
    <t>发电机</t>
  </si>
  <si>
    <t>330700456003</t>
  </si>
  <si>
    <t>4x25方50米/根</t>
  </si>
  <si>
    <t>330700170736</t>
  </si>
  <si>
    <t>4x16方3米/根</t>
  </si>
  <si>
    <t>义乌新义中学</t>
  </si>
  <si>
    <t>330782908000002142</t>
  </si>
  <si>
    <t>330700302201</t>
  </si>
  <si>
    <t>330700149880</t>
  </si>
  <si>
    <t>330700133746</t>
  </si>
  <si>
    <t>330700105913</t>
  </si>
  <si>
    <t>义乌何麻车搬迁</t>
  </si>
  <si>
    <t>330782908000001108</t>
  </si>
  <si>
    <t>330700357678</t>
  </si>
  <si>
    <t>330700352014</t>
  </si>
  <si>
    <t>330700142008</t>
  </si>
  <si>
    <t>330700356234</t>
  </si>
  <si>
    <t>330700406824</t>
  </si>
  <si>
    <t>熔断器熔座(160A)</t>
  </si>
  <si>
    <t>330700415529</t>
  </si>
  <si>
    <t>330700406823</t>
  </si>
  <si>
    <t>70方5米/根</t>
  </si>
  <si>
    <t>330700137071</t>
  </si>
  <si>
    <t>义乌塔山</t>
  </si>
  <si>
    <t>330782908000000563</t>
  </si>
  <si>
    <t>330700427740</t>
  </si>
  <si>
    <t>330700119271</t>
  </si>
  <si>
    <t>330700151972</t>
  </si>
  <si>
    <t>义乌下楼宅</t>
  </si>
  <si>
    <t>330782908000000628</t>
  </si>
  <si>
    <t>330700161479</t>
  </si>
  <si>
    <t>330700161518</t>
  </si>
  <si>
    <t>330700426295</t>
  </si>
  <si>
    <t>直流分路断路器(50A)</t>
  </si>
  <si>
    <t>330700383546</t>
  </si>
  <si>
    <t>330700347771</t>
  </si>
  <si>
    <t>600mm室内走线架</t>
  </si>
  <si>
    <t>330700356241</t>
  </si>
  <si>
    <t>330700415612</t>
  </si>
  <si>
    <t>330700419821</t>
  </si>
  <si>
    <t>空调室外机防盗网</t>
  </si>
  <si>
    <t>330700419820</t>
  </si>
  <si>
    <t>室外接地汇流排20孔</t>
  </si>
  <si>
    <t>330700419819</t>
  </si>
  <si>
    <t>直流分路断路器(100A)</t>
  </si>
  <si>
    <t>330700331947</t>
  </si>
  <si>
    <t>330700131744</t>
  </si>
  <si>
    <t>东阳大南山西</t>
  </si>
  <si>
    <t>330783010000000514</t>
  </si>
  <si>
    <t>东阳</t>
  </si>
  <si>
    <t>330700157703</t>
  </si>
  <si>
    <t>浦江农贸市场街道站</t>
  </si>
  <si>
    <t>330726908000000242</t>
  </si>
  <si>
    <t>330700133547</t>
  </si>
  <si>
    <t>东阳西山脚</t>
  </si>
  <si>
    <t>330783908000000799</t>
  </si>
  <si>
    <t>330700154193</t>
  </si>
  <si>
    <t>东阳紫荆花园</t>
  </si>
  <si>
    <t>330783908000000716</t>
  </si>
  <si>
    <t>330700108126</t>
  </si>
  <si>
    <t>东阳六石北后周</t>
  </si>
  <si>
    <t>330783908000000321</t>
  </si>
  <si>
    <t>330700322689</t>
  </si>
  <si>
    <t>东阳南马工业区</t>
  </si>
  <si>
    <t>330783908000001082</t>
  </si>
  <si>
    <t>330700315674</t>
  </si>
  <si>
    <t>东阳马宅后鲁村</t>
  </si>
  <si>
    <t>33078300000099</t>
  </si>
  <si>
    <t>330700148342</t>
  </si>
  <si>
    <t>东阳后溪村</t>
  </si>
  <si>
    <t>33078300000052</t>
  </si>
  <si>
    <t>330700131726</t>
  </si>
  <si>
    <t>东阳南马高塘</t>
  </si>
  <si>
    <t>330783908000001133</t>
  </si>
  <si>
    <t>330700121527</t>
  </si>
  <si>
    <t>东阳六石王璞山</t>
  </si>
  <si>
    <t>330783908000000253</t>
  </si>
  <si>
    <t>330700434961</t>
  </si>
  <si>
    <t>东阳明都星耀城</t>
  </si>
  <si>
    <t>330783500010001957</t>
  </si>
  <si>
    <t>330700434963</t>
  </si>
  <si>
    <t>4x25方5米/更</t>
  </si>
  <si>
    <t>330700005385</t>
  </si>
  <si>
    <t>4x25方2米/根</t>
  </si>
  <si>
    <t>浦江深二村</t>
  </si>
  <si>
    <t>33072600000225</t>
  </si>
  <si>
    <t>330700007929</t>
  </si>
  <si>
    <t>330700319818</t>
  </si>
  <si>
    <t>330700319822</t>
  </si>
  <si>
    <t>330700319824</t>
  </si>
  <si>
    <t>330700319825</t>
  </si>
  <si>
    <t>室外标准机柜</t>
  </si>
  <si>
    <t>一体化机柜（空调-2300W，双面单开门）</t>
  </si>
  <si>
    <t>330700319827</t>
  </si>
  <si>
    <t>户外一体化电源</t>
  </si>
  <si>
    <t>330700374642</t>
  </si>
  <si>
    <t>门禁配套物资简易锁</t>
  </si>
  <si>
    <t>330700325517</t>
  </si>
  <si>
    <t>浦江前陈</t>
  </si>
  <si>
    <t>330726908000000231</t>
  </si>
  <si>
    <t>330700109502</t>
  </si>
  <si>
    <t>东阳蟾院</t>
  </si>
  <si>
    <t>330783908000000758</t>
  </si>
  <si>
    <t>330700174766</t>
  </si>
  <si>
    <t>330700373879</t>
  </si>
  <si>
    <t>330700381532</t>
  </si>
  <si>
    <t>330700387846</t>
  </si>
  <si>
    <t>160A熔断器</t>
  </si>
  <si>
    <t>330700418188</t>
  </si>
  <si>
    <t>空调控制器控制器红外模块</t>
  </si>
  <si>
    <t>330700424623</t>
  </si>
  <si>
    <t>4x16方30米/根</t>
  </si>
  <si>
    <t>330700319911</t>
  </si>
  <si>
    <t>浦江金村</t>
  </si>
  <si>
    <t>33072600000222</t>
  </si>
  <si>
    <t>330700311688</t>
  </si>
  <si>
    <t>东阳横店金南</t>
  </si>
  <si>
    <t>33078300000205</t>
  </si>
  <si>
    <t>330700169065</t>
  </si>
  <si>
    <t>东阳厉宅</t>
  </si>
  <si>
    <t>330783908000001027</t>
  </si>
  <si>
    <t>330700113681</t>
  </si>
  <si>
    <t>浦江水竹湾森林公园</t>
  </si>
  <si>
    <t>330726908000000770</t>
  </si>
  <si>
    <t>330700301294</t>
  </si>
  <si>
    <t>浦江中学-2</t>
  </si>
  <si>
    <t>330726908000000681</t>
  </si>
  <si>
    <t>330700414756</t>
  </si>
  <si>
    <t>义乌车站路南</t>
  </si>
  <si>
    <t>330782908000001244</t>
  </si>
  <si>
    <t>330700421612</t>
  </si>
  <si>
    <t>开关电源配件160A熔断器</t>
  </si>
  <si>
    <t>330700415992</t>
  </si>
  <si>
    <t>义乌财富街道站</t>
  </si>
  <si>
    <t>330782908000001120</t>
  </si>
  <si>
    <t>330700119320</t>
  </si>
  <si>
    <t>330700164393</t>
  </si>
  <si>
    <t>330700321998</t>
  </si>
  <si>
    <t>330700423864</t>
  </si>
  <si>
    <t>330700117415</t>
  </si>
  <si>
    <t>东阳茗田花园</t>
  </si>
  <si>
    <t>330783908000000257</t>
  </si>
  <si>
    <t>330700156995</t>
  </si>
  <si>
    <t>浦江里黄</t>
  </si>
  <si>
    <t>330726908000000073</t>
  </si>
  <si>
    <t>330700144699</t>
  </si>
  <si>
    <t>兰溪财税局</t>
  </si>
  <si>
    <t>330781908000000339</t>
  </si>
  <si>
    <t>330700170439</t>
  </si>
  <si>
    <t>330700340510</t>
  </si>
  <si>
    <t>330700362591</t>
  </si>
  <si>
    <t>330700365440</t>
  </si>
  <si>
    <t>330700424770</t>
  </si>
  <si>
    <t>330700424771</t>
  </si>
  <si>
    <t>4x25方黑10米/根</t>
  </si>
  <si>
    <t>330700346805</t>
  </si>
  <si>
    <t>兰溪创隆纺织</t>
  </si>
  <si>
    <t>330781908000000110</t>
  </si>
  <si>
    <t>330700119641</t>
  </si>
  <si>
    <t>兰溪黄店余粮山</t>
  </si>
  <si>
    <t>330781908000000697</t>
  </si>
  <si>
    <t>330700106408</t>
  </si>
  <si>
    <t>兰溪云山街道檀树村</t>
  </si>
  <si>
    <t>330781908000001051</t>
  </si>
  <si>
    <t>330700353651</t>
  </si>
  <si>
    <t>4x25方26米/根</t>
  </si>
  <si>
    <t>磐安盘峰</t>
  </si>
  <si>
    <t>330727908000000624</t>
  </si>
  <si>
    <t>330700437251</t>
  </si>
  <si>
    <t>4x35铝线38米/根</t>
  </si>
  <si>
    <t>义乌万村北</t>
  </si>
  <si>
    <t>330782500010002538</t>
  </si>
  <si>
    <t>330700349168</t>
  </si>
  <si>
    <t>4x35方35米/根</t>
  </si>
  <si>
    <t>东阳横店里坞</t>
  </si>
  <si>
    <t>330783908000000312</t>
  </si>
  <si>
    <t>330700423845</t>
  </si>
  <si>
    <t>金东付村徐家</t>
  </si>
  <si>
    <t>33070301000119</t>
  </si>
  <si>
    <t>330700384228</t>
  </si>
  <si>
    <t>4x35铝线18米/根</t>
  </si>
  <si>
    <t>义乌后宅红塘畈搬迁</t>
  </si>
  <si>
    <t>330782500000002015</t>
  </si>
  <si>
    <t>330700351348</t>
  </si>
  <si>
    <t>4x10方28米/根</t>
  </si>
  <si>
    <t>永康西城飞龙山隧道南</t>
  </si>
  <si>
    <t>330784500000000072</t>
  </si>
  <si>
    <t>330700304172</t>
  </si>
  <si>
    <t>4x10方41米/根</t>
  </si>
  <si>
    <t>永康蝙蝠岭隧道出口</t>
  </si>
  <si>
    <t>330784500000000011</t>
  </si>
  <si>
    <t>330700444656</t>
  </si>
  <si>
    <t>4x35铝线21米/根</t>
  </si>
  <si>
    <t>义乌遗安村二</t>
  </si>
  <si>
    <t>330782500000000199</t>
  </si>
  <si>
    <t>330700377688</t>
  </si>
  <si>
    <t>4x35铝线13米/根</t>
  </si>
  <si>
    <t>义乌青口青阳路202号</t>
  </si>
  <si>
    <t>330782500000001989</t>
  </si>
  <si>
    <t>330700409403</t>
  </si>
  <si>
    <t>4x35铝线20米/根</t>
  </si>
  <si>
    <t>义乌馨苑小区东</t>
  </si>
  <si>
    <t>330782500000002266</t>
  </si>
  <si>
    <t>330700385123</t>
  </si>
  <si>
    <t>4x16方19米/根</t>
  </si>
  <si>
    <t>磐安云山二</t>
  </si>
  <si>
    <t>330727908000000490</t>
  </si>
  <si>
    <t>330700437837</t>
  </si>
  <si>
    <t>4x10方62米/根</t>
  </si>
  <si>
    <t>磐安展兴电器</t>
  </si>
  <si>
    <t>330727908000000510</t>
  </si>
  <si>
    <t>330700385536</t>
  </si>
  <si>
    <t>4x10方34米/根</t>
  </si>
  <si>
    <t>永康三联水库搬迁</t>
  </si>
  <si>
    <t>330784010000001636</t>
  </si>
  <si>
    <t>330700420193</t>
  </si>
  <si>
    <t>4x35铝线15米/根</t>
  </si>
  <si>
    <t>义乌鑫鸿拉链搬迁</t>
  </si>
  <si>
    <t>330782500000002089</t>
  </si>
  <si>
    <t>330700437246</t>
  </si>
  <si>
    <t>4x35铝线31米/根</t>
  </si>
  <si>
    <t>义乌佛堂二院北搬迁</t>
  </si>
  <si>
    <t>330782500010002517</t>
  </si>
  <si>
    <t>330700428975</t>
  </si>
  <si>
    <t>4x35铝线41米/根</t>
  </si>
  <si>
    <t>义乌稠江杨梅院</t>
  </si>
  <si>
    <t>330782908000002659</t>
  </si>
  <si>
    <t>330700432532</t>
  </si>
  <si>
    <t>4x35方46米/根</t>
  </si>
  <si>
    <t>武义沈白路</t>
  </si>
  <si>
    <t>33072300000041</t>
  </si>
  <si>
    <t>330700407060</t>
  </si>
  <si>
    <t>4x35铝线17米/根</t>
  </si>
  <si>
    <t>义乌象山工业区中</t>
  </si>
  <si>
    <t>330782500000002253</t>
  </si>
  <si>
    <t>330700439987</t>
  </si>
  <si>
    <t>4x35铝线28米/根</t>
  </si>
  <si>
    <t>义乌贾伯塘搬迁</t>
  </si>
  <si>
    <t>330782500010002553</t>
  </si>
  <si>
    <t>330700312096</t>
  </si>
  <si>
    <t>东阳白坭塘</t>
  </si>
  <si>
    <t>33078300000200</t>
  </si>
  <si>
    <t>330700313710</t>
  </si>
  <si>
    <t>东阳画水红木</t>
  </si>
  <si>
    <t>330783500000000105</t>
  </si>
  <si>
    <t>330700303218</t>
  </si>
  <si>
    <t>义乌城店路500号</t>
  </si>
  <si>
    <t>330782700000111820</t>
  </si>
  <si>
    <t>330700318098</t>
  </si>
  <si>
    <t>义乌上溪开发区三</t>
  </si>
  <si>
    <t>330782908000001189</t>
  </si>
  <si>
    <t>330700133687</t>
  </si>
  <si>
    <t>330700303489</t>
  </si>
  <si>
    <t>义乌北苑十一</t>
  </si>
  <si>
    <t>330782908000001018</t>
  </si>
  <si>
    <t>330700152286</t>
  </si>
  <si>
    <t>义乌水轮坝-2</t>
  </si>
  <si>
    <t>330782908000000723</t>
  </si>
  <si>
    <t>330700008884</t>
  </si>
  <si>
    <t>330700121220</t>
  </si>
  <si>
    <t>义乌湖塘搬迁</t>
  </si>
  <si>
    <t>330782500000000229</t>
  </si>
  <si>
    <t>330700108078</t>
  </si>
  <si>
    <t>兰溪社保大楼</t>
  </si>
  <si>
    <t>330781908000000943</t>
  </si>
  <si>
    <t>330700152064</t>
  </si>
  <si>
    <t>兰溪下祝宅</t>
  </si>
  <si>
    <t>330781908000000488</t>
  </si>
  <si>
    <t>330700350084</t>
  </si>
  <si>
    <t>兰溪行知学院2号实训楼机房</t>
  </si>
  <si>
    <t>330781500000000144</t>
  </si>
  <si>
    <t>330700131650</t>
  </si>
  <si>
    <t>义乌佛堂工业区八</t>
  </si>
  <si>
    <t>330782908000001334</t>
  </si>
  <si>
    <t>330700322179</t>
  </si>
  <si>
    <t>义乌新屋中</t>
  </si>
  <si>
    <t>330782500000000190</t>
  </si>
  <si>
    <t>330700131631</t>
  </si>
  <si>
    <t>义乌王阡南</t>
  </si>
  <si>
    <t>330782908000000911</t>
  </si>
  <si>
    <t>330700301247</t>
  </si>
  <si>
    <t>浦江虞宅新村</t>
  </si>
  <si>
    <t>33072601000407</t>
  </si>
  <si>
    <t>330700169127</t>
  </si>
  <si>
    <t>武义凤凰山二</t>
  </si>
  <si>
    <t>33072301000254</t>
  </si>
  <si>
    <t>330700302533</t>
  </si>
  <si>
    <t>东阳大联紫溪</t>
  </si>
  <si>
    <t>330783700000112823</t>
  </si>
  <si>
    <t>330700131795</t>
  </si>
  <si>
    <t>义乌下骆宅紫金三区独</t>
  </si>
  <si>
    <t>330782908000001565</t>
  </si>
  <si>
    <t>330700305040</t>
  </si>
  <si>
    <t>义乌采莲塘</t>
  </si>
  <si>
    <t>33078200000004</t>
  </si>
  <si>
    <t>330700108983</t>
  </si>
  <si>
    <t>义乌丹溪大桥</t>
  </si>
  <si>
    <t>330782908000000686</t>
  </si>
  <si>
    <t>330700316324</t>
  </si>
  <si>
    <t>义乌环城南路永顺路交叉口北</t>
  </si>
  <si>
    <t>33078201000179</t>
  </si>
  <si>
    <t>330700302760</t>
  </si>
  <si>
    <t>东阳江北后屋</t>
  </si>
  <si>
    <t>330783908000001077</t>
  </si>
  <si>
    <t>330700159946</t>
  </si>
  <si>
    <t>金东石耕背</t>
  </si>
  <si>
    <t>33070301000145</t>
  </si>
  <si>
    <t>批号</t>
  </si>
  <si>
    <t>嘉兴铁塔党委会纪要〔2024〕第10期</t>
  </si>
  <si>
    <t>330400112561</t>
  </si>
  <si>
    <t>交流配电柜</t>
  </si>
  <si>
    <t>ZDP-380/100A-0105Y</t>
  </si>
  <si>
    <t>浙江省邮电</t>
  </si>
  <si>
    <t>海盐国防训练中心</t>
  </si>
  <si>
    <t>330424908000000118</t>
  </si>
  <si>
    <t>浙江省邮电*ZDP-380/100A-0105Y*交流配电箱*海盐国防训练中心*330424908000000118**330400112561*拆站*废旧</t>
  </si>
  <si>
    <t>330400134414</t>
  </si>
  <si>
    <t>KF-52GW2P</t>
  </si>
  <si>
    <t>平湖虹霓营业厅</t>
  </si>
  <si>
    <t>330482908000000142</t>
  </si>
  <si>
    <t>三菱*KF-52GW2P*普通空调*平湖虹霓营业厅*330482908000000142**330400134414*拆站*废旧</t>
  </si>
  <si>
    <t>嘉兴铁塔党委会纪要〔2024〕第8期</t>
  </si>
  <si>
    <t>330400001458</t>
  </si>
  <si>
    <t>2x16铝0.5kg</t>
  </si>
  <si>
    <t>平湖全塘金桥集镇</t>
  </si>
  <si>
    <t>33048201000095</t>
  </si>
  <si>
    <t>无*2x16铝0.5kg*铝线根*平湖全塘金桥集镇*33048201000095**330400001458*拆站*废旧</t>
  </si>
  <si>
    <t>330400351131</t>
  </si>
  <si>
    <t>基本配置模型</t>
  </si>
  <si>
    <t>平湖人民医院东</t>
  </si>
  <si>
    <t>330482908000000127</t>
  </si>
  <si>
    <t>大华*基本配置模型*动力及环境监控单元*平平湖人民医院东*330482908000000127**330400351131*拆站*废旧</t>
  </si>
  <si>
    <t>330400359532_2</t>
  </si>
  <si>
    <t>嘉兴巴黎都市西岱宫</t>
  </si>
  <si>
    <t>330402500000000165</t>
  </si>
  <si>
    <t>*1.4m室外机柜（无机柜空调）*一体化电源柜*嘉兴巴黎都市西岱宫*330402500000000165**330400359532_2*拆站*废旧</t>
  </si>
  <si>
    <t>330400359532_1</t>
  </si>
  <si>
    <t>不详</t>
  </si>
  <si>
    <t>*不详*机柜空调*嘉兴巴黎都市西岱宫*330402500000000165**330400359532_1*拆站*废旧</t>
  </si>
  <si>
    <t>330400342612</t>
  </si>
  <si>
    <t>恒古</t>
  </si>
  <si>
    <t>海宁彭墩水产</t>
  </si>
  <si>
    <t>330481908000000017</t>
  </si>
  <si>
    <t>恒古**直流计量终端6分路*海宁彭墩水产*330481908000000017**330400342612*拆站*废旧</t>
  </si>
  <si>
    <t>嘉兴铁塔党委会纪要〔2023〕第11期</t>
  </si>
  <si>
    <t>330400354497</t>
  </si>
  <si>
    <t>5x16铜1.5kg</t>
  </si>
  <si>
    <t>海盐劳动局-2</t>
  </si>
  <si>
    <t>330424908000000131</t>
  </si>
  <si>
    <t>无*外市电*5x16铜1.5kg*海盐劳动局-2*330424908000000131**330400354497*拆站*废旧</t>
  </si>
  <si>
    <t>330400303172</t>
  </si>
  <si>
    <t>低压配电设备-交流配电箱</t>
  </si>
  <si>
    <t>低压配电设备-交流配电箱*配电箱-DPJ17-380-100A</t>
  </si>
  <si>
    <t>杭州开关电器厂</t>
  </si>
  <si>
    <t>海盐劳动局</t>
  </si>
  <si>
    <t>330424908000000587</t>
  </si>
  <si>
    <t>杭州开关电器厂*低压配电设备-交流配电箱*配电箱-DPJ17-380-100A*海盐劳动局*330424908000000587**330400303172*拆站*废旧</t>
  </si>
  <si>
    <t>330400129660</t>
  </si>
  <si>
    <t>整流设备-组合开关电源</t>
  </si>
  <si>
    <t>整流设备-组合开关电源YPSC-98</t>
  </si>
  <si>
    <t>北京意科通信</t>
  </si>
  <si>
    <t>北京意科通信*整流设备-组合开关电源*YPSC-98*海盐劳动局*330424908000000587**330400129660*拆站*废旧</t>
  </si>
  <si>
    <t>330400133486</t>
  </si>
  <si>
    <t>KFR-72W含铜管3p</t>
  </si>
  <si>
    <t>华凌*专用空调*KFR-72W含铜管3p*海盐劳动局-2*330424908000000131**330400133486*拆站*废旧</t>
  </si>
  <si>
    <t>330400333801</t>
  </si>
  <si>
    <t>无*走线架*400mm室内走线架*海盐劳动局*330424908000000587**330400333801*拆站*废旧</t>
  </si>
  <si>
    <t>330400350939</t>
  </si>
  <si>
    <t>壁挂式高频开关电源配件整流模块50A高效</t>
  </si>
  <si>
    <t>无*模块*壁挂式高频开关电源配件整流模块50A高效*海盐劳动局-2*330424908000000131**330400350939*拆站*废旧</t>
  </si>
  <si>
    <t>330400301564</t>
  </si>
  <si>
    <t>外市电资产</t>
  </si>
  <si>
    <t>4x25铝1.5kg</t>
  </si>
  <si>
    <t>不详*外市电资产*4×25方铝1.5kg*海盐劳动局-2*330424908000000131**330400301564*拆站*废旧</t>
  </si>
  <si>
    <t>330400125645</t>
  </si>
  <si>
    <t>4x35铝3kg</t>
  </si>
  <si>
    <t>无*外市电资产*4*35铝3kg*海盐劳动局*330424908000000587**330400125645*拆站*废旧</t>
  </si>
  <si>
    <t>330400380383</t>
  </si>
  <si>
    <t>4x25铝2kg</t>
  </si>
  <si>
    <t>无*外市电引入*4X25铝2kg*海盐劳动局*330424908000000587**330400380383*拆站*废旧</t>
  </si>
  <si>
    <t>330400358223</t>
  </si>
  <si>
    <t>低压智能电表三相四路</t>
  </si>
  <si>
    <t>无*电表箱*低压智能电表三相四路*海盐劳动局*330424908000000587**330400358223*拆站*废旧</t>
  </si>
  <si>
    <t>330400339187</t>
  </si>
  <si>
    <t>无*空调控制器*普通空调基站智能空调控制器*海盐劳动局-2*330424908000000131**330400339187*拆站*废旧</t>
  </si>
  <si>
    <t>330400339189</t>
  </si>
  <si>
    <t>无*空调控制器*普通空调基站智能空调控制器*海盐劳动局*330424908000000587**330400339189*拆站*废旧</t>
  </si>
  <si>
    <t>330400108824</t>
  </si>
  <si>
    <t>其它电源设备-过压保护器</t>
  </si>
  <si>
    <t>其它电源设备-过压保护器YD40K385QH</t>
  </si>
  <si>
    <t>深圳市盾牌防雷</t>
  </si>
  <si>
    <t>深圳市盾牌防雷*其它电源设备-过压保护器*YD40K385QH*海盐劳动局*330424908000000587**330400108824*拆站*废旧</t>
  </si>
  <si>
    <t>330400343421</t>
  </si>
  <si>
    <t>无*传感器*霍尔传感器电流型输入100A/输出4-20mA*海盐劳动局-2*330424908000000131**330400343421*拆站*利旧</t>
  </si>
  <si>
    <t>330400334713</t>
  </si>
  <si>
    <t>4x35铝1.6kg</t>
  </si>
  <si>
    <t>嘉兴新气象路庄前路</t>
  </si>
  <si>
    <t>330402600000000354</t>
  </si>
  <si>
    <t>无*4X35铝1.6kg*铝线根*嘉兴新气象路庄前路*330402600000000354**330400334713*拆站*废旧</t>
  </si>
  <si>
    <t>330400321507</t>
  </si>
  <si>
    <t>4x35铝1.8kg</t>
  </si>
  <si>
    <t>嘉兴晓星氨纶南</t>
  </si>
  <si>
    <t>330411500000000161</t>
  </si>
  <si>
    <t>无*4X35铝1.8kg*铝线根*嘉兴晓星氨纶南*330411500000000161**330400321507*拆站*废旧</t>
  </si>
  <si>
    <t>330400323624</t>
  </si>
  <si>
    <t>嘉兴二环西路城北路口</t>
  </si>
  <si>
    <t>3330411500000000225</t>
  </si>
  <si>
    <t>无*4X35铝1.8kg*铝线根*嘉兴二环西路城北路口Y*3330411500000000225**330400323624*拆站*废旧</t>
  </si>
  <si>
    <t>330400301705</t>
  </si>
  <si>
    <t>4x35铝2.2kg</t>
  </si>
  <si>
    <t>嘉兴城南中心小学</t>
  </si>
  <si>
    <t>330402906000035174</t>
  </si>
  <si>
    <t>无*4X35铝2.2kg*铝线根*嘉兴城南中心小学*330402906000035174**330400301705*拆站*废旧</t>
  </si>
  <si>
    <t>330400390318</t>
  </si>
  <si>
    <t>4x35铝2.9kg</t>
  </si>
  <si>
    <t>嘉兴英菲尼迪</t>
  </si>
  <si>
    <t>3330400908000000715</t>
  </si>
  <si>
    <t>无*4X35铝2.9kg*铝线根*嘉兴英菲尼迪*3330400908000000715**330400390318*拆站*废旧</t>
  </si>
  <si>
    <t>330400301134</t>
  </si>
  <si>
    <t>4x35铝2kg</t>
  </si>
  <si>
    <t>330400908000000715</t>
  </si>
  <si>
    <t>无*4X35铝2kg*铝线根*嘉兴英菲尼迪*330400908000000715**330400301134*拆站*废旧</t>
  </si>
  <si>
    <t>330400306961</t>
  </si>
  <si>
    <t>4x35铝1kg</t>
  </si>
  <si>
    <t>嘉兴穆河大桥西</t>
  </si>
  <si>
    <t>330411500000000049</t>
  </si>
  <si>
    <t>无*4x35铝1kg*铝线*嘉兴穆河大桥西*330411500000000049**330400306961*拆站*废旧</t>
  </si>
  <si>
    <t>330400347244</t>
  </si>
  <si>
    <t>ZNVIG1000V</t>
  </si>
  <si>
    <t>嘉善姚庄桃园路</t>
  </si>
  <si>
    <t>330421908000000038</t>
  </si>
  <si>
    <t>中兴*ZNVIG1000V1*监控*嘉善姚庄桃园路*330421908000000038**330400347244*拆站*废旧</t>
  </si>
  <si>
    <t>330400341368</t>
  </si>
  <si>
    <t>海宁江南世家34幢</t>
  </si>
  <si>
    <t>330481500000001859</t>
  </si>
  <si>
    <t>无*4x35铝1kg*铝线根*海宁江南世家34幢*330481500000001859**330400341368*整治*废旧</t>
  </si>
  <si>
    <t>330400341367</t>
  </si>
  <si>
    <t>基站构筑物扩容资产</t>
  </si>
  <si>
    <t>室内接地汇流排-16孔</t>
  </si>
  <si>
    <t>无*室内接地汇流排-16孔*接地汇流排*海宁江南世家34幢*330481500000001859**330400341367*整治*废旧</t>
  </si>
  <si>
    <t>330400322443</t>
  </si>
  <si>
    <t>省邮电</t>
  </si>
  <si>
    <t>桐乡濮院联星公寓</t>
  </si>
  <si>
    <t>330483500000000353</t>
  </si>
  <si>
    <t>省邮电*不详*交流配电箱*桐乡濮院联星公寓*330483500000000353**330400322443*拆站*废旧</t>
  </si>
  <si>
    <t>330400134447</t>
  </si>
  <si>
    <t>KF-72LW/TSUS-N2（3P含铜管）</t>
  </si>
  <si>
    <t>海信</t>
  </si>
  <si>
    <t>桐乡市委党校</t>
  </si>
  <si>
    <t>330483908000000936</t>
  </si>
  <si>
    <t>海信*KF-72LW/TSUS-N2（3P含铜管）*专用空调*桐乡市委党校*330483908000000936**330400134447*拆站*废旧</t>
  </si>
  <si>
    <t>330400301464</t>
  </si>
  <si>
    <t>4x16铝2.6kg</t>
  </si>
  <si>
    <t>桐乡鞋业皮革城</t>
  </si>
  <si>
    <t>330483908000000687</t>
  </si>
  <si>
    <t>不详*4x16方铝2.6kg*铝线根*桐乡鞋业皮革城*330483908000000687**330400301464*拆站*废旧</t>
  </si>
  <si>
    <t>330400301449</t>
  </si>
  <si>
    <t>桐乡洲泉道村</t>
  </si>
  <si>
    <t>330483908000000933</t>
  </si>
  <si>
    <t>不详*4x35方铝2.9kg*铝线根*桐乡洲泉道村*330483908000000933**330400301449*拆站*废旧</t>
  </si>
  <si>
    <t>330400364985</t>
  </si>
  <si>
    <t>2x35铝3.2kg</t>
  </si>
  <si>
    <t>桐乡天顺大酒店</t>
  </si>
  <si>
    <t>330483500000000224</t>
  </si>
  <si>
    <t>不详*2x35方铝3.2kg*铝线根*桐乡天顺大酒店*330483500000000224**330400364985*拆站*废旧</t>
  </si>
  <si>
    <t>330400345845</t>
  </si>
  <si>
    <t>2x35铝1.5kg</t>
  </si>
  <si>
    <t>桐乡乌镇隆源路沿街商铺微站</t>
  </si>
  <si>
    <t>330483500000001859</t>
  </si>
  <si>
    <t>不详*2x35方铝1.5kg*铝线根*桐乡乌镇隆源路沿街商铺微站*330483500000001859**330400345845*拆站*废旧</t>
  </si>
  <si>
    <t>330400328156</t>
  </si>
  <si>
    <t>ZNVIG1000V1(I-AW-BG-AC)</t>
  </si>
  <si>
    <t>中兴力维</t>
  </si>
  <si>
    <t>桐乡二手车市场</t>
  </si>
  <si>
    <t>330483908000000282</t>
  </si>
  <si>
    <t>中兴力维*ZNVIG1000V1(I-AW-BG-AC)*监控*桐乡二手车市场*330483908000000282**330400328156*拆站*废旧</t>
  </si>
  <si>
    <t>330400114073</t>
  </si>
  <si>
    <t>不详*不详*交流配电箱*海宁彭墩水产*330481908000000017**330400114073*拆站*废旧</t>
  </si>
  <si>
    <t>330400304660</t>
  </si>
  <si>
    <t>DPJ17-380-100A</t>
  </si>
  <si>
    <t>正泰</t>
  </si>
  <si>
    <t>正泰*DPJ17-380-100A*交流配电箱*海宁彭墩水产*330481908000000017**330400304660*拆站*废旧</t>
  </si>
  <si>
    <t>330400137928</t>
  </si>
  <si>
    <t>YAMS48-2800</t>
  </si>
  <si>
    <t>不详*YAMS48-2800*整流设备-组合开关电源*海宁彭墩水产*330481908000000017**330400137928*拆站*废旧</t>
  </si>
  <si>
    <t>330400335010</t>
  </si>
  <si>
    <t>通鼎</t>
  </si>
  <si>
    <t>通鼎*基本配置模型*动力及环境监控单元*海宁彭墩水产*330481908000000017**330400335010*拆站*废旧</t>
  </si>
  <si>
    <t>330400336260</t>
  </si>
  <si>
    <t>恒古**智能空调控制器*海宁彭墩水产*330481908000000017**330400336260*拆站*废旧</t>
  </si>
  <si>
    <t>330400115915</t>
  </si>
  <si>
    <t>空调-普通空调×</t>
  </si>
  <si>
    <t>不详*不详*空调通风系统*海宁彭墩水产*330481908000000017**330400115915*拆站*废旧</t>
  </si>
  <si>
    <t>330400330835</t>
  </si>
  <si>
    <t>海盐新港花苑水塔</t>
  </si>
  <si>
    <t>330424908000000431</t>
  </si>
  <si>
    <t>雅达*标准监测路数4-DTSD3366M-4-W1*电表*海盐新港花苑水塔*330424908000000431**330400330835*拆站*废旧</t>
  </si>
  <si>
    <t>330400380664</t>
  </si>
  <si>
    <t>4x35铝3.8kg</t>
  </si>
  <si>
    <t>无*4.35铝3.8kg*铝线根*海盐新港花苑水塔*330424908000000431**330400380664*拆站*废旧</t>
  </si>
  <si>
    <t>330400327846</t>
  </si>
  <si>
    <t>无**供电计量设备*海盐新港花苑水塔*330424908000000431**330400327846*拆站*废旧</t>
  </si>
  <si>
    <t>330400101751</t>
  </si>
  <si>
    <t>NXK1（JXF3）</t>
  </si>
  <si>
    <t>平湖梅兰苑小区</t>
  </si>
  <si>
    <t>330482908000000687</t>
  </si>
  <si>
    <t>正泰*NXK1（JXF3）*交流配电箱*平湖梅兰苑小区*330482908000000687**330400101751*拆站*废旧</t>
  </si>
  <si>
    <t>330400111602</t>
  </si>
  <si>
    <t>IRS90600</t>
  </si>
  <si>
    <t>中恒*IRS90600*组合开关电源*平湖梅兰苑小区*330482908000000687**330400111602*拆站*废旧</t>
  </si>
  <si>
    <t>330400141130</t>
  </si>
  <si>
    <t>4x35铝4.5kg</t>
  </si>
  <si>
    <t>无*4x35铝线4.5kg*铝线根*平湖梅兰苑小区*330482908000000687**330400141130*拆站*废旧</t>
  </si>
  <si>
    <t>3304006960</t>
  </si>
  <si>
    <t>4x35铝4.8kg</t>
  </si>
  <si>
    <t>不详*4x35铝线4.8kg*铝线根*平湖梅兰苑小区*330482908000000687**3304006960*拆站*废旧</t>
  </si>
  <si>
    <t>330400116676</t>
  </si>
  <si>
    <t>WEC节能控制器</t>
  </si>
  <si>
    <t>杭州秦歌</t>
  </si>
  <si>
    <t>杭州秦歌*WEC节能控制器*空调节能设备*平湖梅兰苑小区*330482908000000687**330400116676*拆站*废旧</t>
  </si>
  <si>
    <t>330400111605</t>
  </si>
  <si>
    <t>YD60K385</t>
  </si>
  <si>
    <t>深圳市盾牌</t>
  </si>
  <si>
    <t>深圳市盾牌*YD60K385*过压保护器*平湖梅兰苑小区*330482908000000687**330400111605*拆站*废旧</t>
  </si>
  <si>
    <t>330400326169</t>
  </si>
  <si>
    <t>海宁缔艺家</t>
  </si>
  <si>
    <t>330481908000000424</t>
  </si>
  <si>
    <t>中兴*基本配置模型*动力及环境监控单元*海宁缔艺家*330481908000000424**330400326169*拆站*废旧</t>
  </si>
  <si>
    <t>330400366655</t>
  </si>
  <si>
    <t>邦讯**电池合路器*海宁缔艺家*330481908000000424**330400366655*拆站*废旧</t>
  </si>
  <si>
    <t>330400341646</t>
  </si>
  <si>
    <t>**直流计量终端6分路*海宁缔艺家*330481908000000424**330400341646*拆站*废旧</t>
  </si>
  <si>
    <t>330400124866</t>
  </si>
  <si>
    <t>缔艺家电源监控</t>
  </si>
  <si>
    <t>NV30VV7P204X</t>
  </si>
  <si>
    <t>中兴*NV30VV7P204X*直流变送器*海宁缔艺家*330481908000000424**330400124866*拆站*废旧</t>
  </si>
  <si>
    <t>330400356678</t>
  </si>
  <si>
    <t>嘉兴水榭花都9栋</t>
  </si>
  <si>
    <t>330400908000000614</t>
  </si>
  <si>
    <t>无*2X35铝1.5kg*铝线根*嘉兴水榭花都9栋*330400908000000614**330400356678*拆站*废旧</t>
  </si>
  <si>
    <t>330400314867</t>
  </si>
  <si>
    <t>不详3p含铝管</t>
  </si>
  <si>
    <t>嘉善罗星厍先路</t>
  </si>
  <si>
    <t>330421700000146943</t>
  </si>
  <si>
    <t>华凌*不详3p含铝管*空调*嘉善罗星厍先路-2*330421700000146943**330400314867*拆站*废旧</t>
  </si>
  <si>
    <t>330400312743</t>
  </si>
  <si>
    <t>不详2p含铝管</t>
  </si>
  <si>
    <t>嘉善新晋阳西路</t>
  </si>
  <si>
    <t>330421500000001632</t>
  </si>
  <si>
    <t>美的*不详2p含铝管*空调*嘉善新晋阳西路*330421500000001632**330400312743*拆站*废旧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</si>
</sst>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0_);[Red]\(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0" fontId="2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6" fillId="0" borderId="0" applyBorder="0"/>
  </cellStyleXfs>
  <cellXfs count="71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wrapText="1"/>
    </xf>
    <xf numFmtId="0" fontId="0" fillId="0" borderId="0" xfId="0" applyFill="1" applyAlignment="1">
      <alignment horizontal="left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53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0" fillId="0" borderId="0" xfId="0" applyAlignment="1">
      <alignment horizontal="left" vertical="center"/>
    </xf>
    <xf numFmtId="0" fontId="0" fillId="2" borderId="1" xfId="53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176" fontId="0" fillId="2" borderId="1" xfId="53" applyNumberFormat="1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0" borderId="0" xfId="0" applyFill="1" applyAlignment="1"/>
    <xf numFmtId="0" fontId="0" fillId="0" borderId="0" xfId="0" applyFont="1" applyFill="1" applyAlignment="1"/>
    <xf numFmtId="0" fontId="0" fillId="0" borderId="0" xfId="0" applyFill="1" applyAlignment="1">
      <alignment wrapText="1"/>
    </xf>
    <xf numFmtId="0" fontId="0" fillId="0" borderId="1" xfId="0" applyFont="1" applyFill="1" applyBorder="1" applyAlignment="1">
      <alignment horizontal="center"/>
    </xf>
    <xf numFmtId="49" fontId="0" fillId="0" borderId="1" xfId="53" applyNumberFormat="1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52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0" fillId="0" borderId="1" xfId="53" applyNumberFormat="1" applyFill="1" applyBorder="1" applyAlignment="1">
      <alignment horizontal="center" vertical="center"/>
    </xf>
    <xf numFmtId="0" fontId="0" fillId="0" borderId="1" xfId="53" applyNumberFormat="1" applyFont="1" applyFill="1" applyBorder="1" applyAlignment="1" applyProtection="1">
      <alignment horizontal="center" vertical="center"/>
    </xf>
    <xf numFmtId="10" fontId="0" fillId="0" borderId="1" xfId="53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1" xfId="53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0" fillId="0" borderId="2" xfId="0" applyNumberFormat="1" applyFill="1" applyBorder="1" applyAlignment="1">
      <alignment horizontal="center" vertical="center"/>
    </xf>
    <xf numFmtId="2" fontId="0" fillId="0" borderId="3" xfId="0" applyNumberFormat="1" applyFill="1" applyBorder="1" applyAlignment="1">
      <alignment horizontal="center" vertical="center"/>
    </xf>
    <xf numFmtId="2" fontId="0" fillId="0" borderId="4" xfId="0" applyNumberFormat="1" applyFill="1" applyBorder="1" applyAlignment="1">
      <alignment horizontal="center" vertical="center"/>
    </xf>
    <xf numFmtId="0" fontId="0" fillId="0" borderId="2" xfId="53" applyFill="1" applyBorder="1" applyAlignment="1">
      <alignment horizontal="center" vertical="center"/>
    </xf>
    <xf numFmtId="0" fontId="0" fillId="0" borderId="4" xfId="53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49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49" fontId="0" fillId="0" borderId="1" xfId="53" applyNumberFormat="1" applyFont="1" applyFill="1" applyBorder="1" applyAlignment="1" quotePrefix="1">
      <alignment horizontal="center" vertical="center"/>
    </xf>
    <xf numFmtId="0" fontId="0" fillId="0" borderId="1" xfId="53" applyFont="1" applyFill="1" applyBorder="1" applyAlignment="1" quotePrefix="1">
      <alignment horizontal="center" vertical="center"/>
    </xf>
    <xf numFmtId="0" fontId="0" fillId="0" borderId="0" xfId="0" quotePrefix="1">
      <alignment vertical="center"/>
    </xf>
    <xf numFmtId="0" fontId="1" fillId="0" borderId="1" xfId="0" applyFont="1" applyFill="1" applyBorder="1" applyAlignment="1" quotePrefix="1">
      <alignment horizontal="center"/>
    </xf>
    <xf numFmtId="0" fontId="0" fillId="0" borderId="1" xfId="0" applyFill="1" applyBorder="1" applyAlignment="1" quotePrefix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image" Target="NULL" TargetMode="External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3931285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2" name="图片 1"/>
        <xdr:cNvSpPr>
          <a:spLocks noChangeAspect="1"/>
        </xdr:cNvSpPr>
      </xdr:nvSpPr>
      <xdr:spPr>
        <a:xfrm>
          <a:off x="594360" y="9144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106045</xdr:rowOff>
    </xdr:to>
    <xdr:sp>
      <xdr:nvSpPr>
        <xdr:cNvPr id="3" name="图片 5"/>
        <xdr:cNvSpPr>
          <a:spLocks noChangeAspect="1"/>
        </xdr:cNvSpPr>
      </xdr:nvSpPr>
      <xdr:spPr>
        <a:xfrm>
          <a:off x="594360" y="9144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4" name="图片 1"/>
        <xdr:cNvSpPr>
          <a:spLocks noChangeAspect="1"/>
        </xdr:cNvSpPr>
      </xdr:nvSpPr>
      <xdr:spPr>
        <a:xfrm>
          <a:off x="594360" y="9144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5" name="图片 1"/>
        <xdr:cNvSpPr>
          <a:spLocks noChangeAspect="1"/>
        </xdr:cNvSpPr>
      </xdr:nvSpPr>
      <xdr:spPr>
        <a:xfrm>
          <a:off x="594360" y="9144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106045</xdr:rowOff>
    </xdr:to>
    <xdr:sp>
      <xdr:nvSpPr>
        <xdr:cNvPr id="6" name="图片 5"/>
        <xdr:cNvSpPr>
          <a:spLocks noChangeAspect="1"/>
        </xdr:cNvSpPr>
      </xdr:nvSpPr>
      <xdr:spPr>
        <a:xfrm>
          <a:off x="594360" y="9144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1</xdr:col>
      <xdr:colOff>104775</xdr:colOff>
      <xdr:row>1</xdr:row>
      <xdr:rowOff>104775</xdr:rowOff>
    </xdr:to>
    <xdr:sp>
      <xdr:nvSpPr>
        <xdr:cNvPr id="7" name="图片 1"/>
        <xdr:cNvSpPr>
          <a:spLocks noChangeAspect="1"/>
        </xdr:cNvSpPr>
      </xdr:nvSpPr>
      <xdr:spPr>
        <a:xfrm>
          <a:off x="594360" y="9144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8" name="图片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9" name="图片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0" name="图片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1" name="图片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2" name="图片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3" name="图片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4" name="图片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5" name="图片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6" name="图片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7" name="图片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8" name="图片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" name="图片 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20" name="图片 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3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4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5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6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7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8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9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0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1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2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3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4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4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5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6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7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8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29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0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1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2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3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4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5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6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7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1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5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6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69" name="图片 4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470" name="图片 4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4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8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59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0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1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2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3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4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5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6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7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8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9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9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9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9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69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69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0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1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2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3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4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5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6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7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8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79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0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1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2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3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4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5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6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7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8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89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0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91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19" name="图片 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0" name="图片 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1" name="图片 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2" name="图片 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3" name="图片 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4" name="图片 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5" name="图片 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6" name="图片 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7" name="图片 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8" name="图片 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29" name="图片 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0" name="图片 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1" name="图片 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2" name="图片 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3" name="图片 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34" name="图片 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35" name="图片 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6" name="图片 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7" name="图片 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8" name="图片 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39" name="图片 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0" name="图片 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1" name="图片 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2" name="图片 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3" name="图片 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4" name="图片 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5" name="图片 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6" name="图片 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7" name="图片 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8" name="图片 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49" name="图片 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0" name="图片 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51" name="图片 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52" name="图片 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3" name="图片 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4" name="图片 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5" name="图片 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6" name="图片 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7" name="图片 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8" name="图片 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59" name="图片 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0" name="图片 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1" name="图片 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2" name="图片 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3" name="图片 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4" name="图片 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5" name="图片 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6" name="图片 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67" name="图片 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8" name="图片 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969" name="图片 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0" name="图片 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1" name="图片 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2" name="图片 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3" name="图片 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4" name="图片 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5" name="图片 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6" name="图片 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7" name="图片 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8" name="图片 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79" name="图片 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0" name="图片 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1" name="图片 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2" name="图片 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3" name="图片 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984" name="图片 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8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99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0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1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2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3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4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5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6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7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8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09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0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1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2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3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4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5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6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7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8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19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120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0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1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2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3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4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5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6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7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8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29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0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1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2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3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4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5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6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7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8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39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0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1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2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3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3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143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33" name="图片 1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434" name="图片 1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3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4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5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6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7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8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49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0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1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2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3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4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5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6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7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8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59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0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1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2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3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4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165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5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6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7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8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69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0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1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2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3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4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5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6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7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18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3" name="图片 1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4" name="图片 1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5" name="图片 1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6" name="图片 1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7" name="图片 1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8" name="图片 1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89" name="图片 1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0" name="图片 1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1" name="图片 1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2" name="图片 1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3" name="图片 1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4" name="图片 1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5" name="图片 1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6" name="图片 1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897" name="图片 1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8" name="图片 1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899" name="图片 1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0" name="图片 1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1" name="图片 1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2" name="图片 1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3" name="图片 1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4" name="图片 1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5" name="图片 1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6" name="图片 1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7" name="图片 1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8" name="图片 1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09" name="图片 1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0" name="图片 1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1" name="图片 1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2" name="图片 1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3" name="图片 1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4" name="图片 1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5" name="图片 1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16" name="图片 1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7" name="图片 1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8" name="图片 1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19" name="图片 1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0" name="图片 1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1" name="图片 1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2" name="图片 1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3" name="图片 1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4" name="图片 1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5" name="图片 1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6" name="图片 1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7" name="图片 1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8" name="图片 1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29" name="图片 1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30" name="图片 1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31" name="图片 1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32" name="图片 1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1</xdr:row>
      <xdr:rowOff>0</xdr:rowOff>
    </xdr:from>
    <xdr:to>
      <xdr:col>24</xdr:col>
      <xdr:colOff>7620</xdr:colOff>
      <xdr:row>1</xdr:row>
      <xdr:rowOff>7620</xdr:rowOff>
    </xdr:to>
    <xdr:pic>
      <xdr:nvPicPr>
        <xdr:cNvPr id="1933" name="图片 1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34" name="图片 1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35" name="图片 1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6" name="图片 1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7" name="图片 1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8" name="图片 1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39" name="图片 1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0" name="图片 1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1" name="图片 1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2" name="图片 1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3" name="图片 1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4" name="图片 1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5" name="图片 1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6" name="图片 1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7" name="图片 1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8" name="图片 1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49" name="图片 1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0" name="图片 1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1" name="图片 1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2" name="图片 1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3" name="图片 1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4" name="图片 1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5" name="图片 1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6" name="图片 1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7" name="图片 1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8" name="图片 1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59" name="图片 1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60" name="图片 1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23</xdr:col>
      <xdr:colOff>0</xdr:colOff>
      <xdr:row>0</xdr:row>
      <xdr:rowOff>0</xdr:rowOff>
    </xdr:from>
    <xdr:to>
      <xdr:col>23</xdr:col>
      <xdr:colOff>7620</xdr:colOff>
      <xdr:row>0</xdr:row>
      <xdr:rowOff>7620</xdr:rowOff>
    </xdr:to>
    <xdr:pic>
      <xdr:nvPicPr>
        <xdr:cNvPr id="1961" name="图片 1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2346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2" name="图片 1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3" name="图片 1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4" name="图片 1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5" name="图片 1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6" name="图片 1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7" name="图片 1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8" name="图片 1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69" name="图片 1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0" name="图片 1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1" name="图片 1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2" name="图片 1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3" name="图片 1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4" name="图片 1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5" name="图片 1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6" name="图片 1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7" name="图片 1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8" name="图片 1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79" name="图片 1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0" name="图片 1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1" name="图片 1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2" name="图片 1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3" name="图片 1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4" name="图片 1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5" name="图片 1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6" name="图片 1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7" name="图片 1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8" name="图片 1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89" name="图片 1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0" name="图片 1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1" name="图片 1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2" name="图片 1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3" name="图片 1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4" name="图片 1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5" name="图片 1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6" name="图片 1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7" name="图片 1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8" name="图片 1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1999" name="图片 1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24</xdr:col>
      <xdr:colOff>0</xdr:colOff>
      <xdr:row>0</xdr:row>
      <xdr:rowOff>0</xdr:rowOff>
    </xdr:from>
    <xdr:to>
      <xdr:col>24</xdr:col>
      <xdr:colOff>7620</xdr:colOff>
      <xdr:row>0</xdr:row>
      <xdr:rowOff>7620</xdr:rowOff>
    </xdr:to>
    <xdr:pic>
      <xdr:nvPicPr>
        <xdr:cNvPr id="2000" name="图片 1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882902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1" name="图片 2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2" name="图片 2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3" name="图片 2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4" name="图片 2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5" name="图片 2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6" name="图片 2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7" name="图片 2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8" name="图片 2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09" name="图片 2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0" name="图片 2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1" name="图片 2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2" name="图片 2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3" name="图片 2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7620</xdr:colOff>
      <xdr:row>0</xdr:row>
      <xdr:rowOff>7620</xdr:rowOff>
    </xdr:to>
    <xdr:pic>
      <xdr:nvPicPr>
        <xdr:cNvPr id="2014" name="图片 2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1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2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3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4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5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6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7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8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09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0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1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2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3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4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5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6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7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8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19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0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1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2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23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3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4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5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6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7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8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29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0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1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2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3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4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5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6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7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8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39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0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1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2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3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4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5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6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6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</xdr:row>
      <xdr:rowOff>0</xdr:rowOff>
    </xdr:from>
    <xdr:to>
      <xdr:col>15</xdr:col>
      <xdr:colOff>9525</xdr:colOff>
      <xdr:row>6</xdr:row>
      <xdr:rowOff>66040</xdr:rowOff>
    </xdr:to>
    <xdr:pic>
      <xdr:nvPicPr>
        <xdr:cNvPr id="246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6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7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8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49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0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1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2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3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4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5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6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7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8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59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0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1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2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3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4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5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6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7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</xdr:row>
      <xdr:rowOff>0</xdr:rowOff>
    </xdr:from>
    <xdr:to>
      <xdr:col>15</xdr:col>
      <xdr:colOff>9525</xdr:colOff>
      <xdr:row>3</xdr:row>
      <xdr:rowOff>66040</xdr:rowOff>
    </xdr:to>
    <xdr:pic>
      <xdr:nvPicPr>
        <xdr:cNvPr id="268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8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69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0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1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2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3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4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5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6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7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8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79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0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1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2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3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4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5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6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7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8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89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0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</xdr:row>
      <xdr:rowOff>0</xdr:rowOff>
    </xdr:from>
    <xdr:to>
      <xdr:col>15</xdr:col>
      <xdr:colOff>9525</xdr:colOff>
      <xdr:row>5</xdr:row>
      <xdr:rowOff>66040</xdr:rowOff>
    </xdr:to>
    <xdr:pic>
      <xdr:nvPicPr>
        <xdr:cNvPr id="291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343088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1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2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3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4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5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6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7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8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299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0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1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2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3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4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5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6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7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8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09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0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1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2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13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3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4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5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6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7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8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19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0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1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2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3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4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5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6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7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8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29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0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1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2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3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4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4</xdr:row>
      <xdr:rowOff>0</xdr:rowOff>
    </xdr:from>
    <xdr:to>
      <xdr:col>13</xdr:col>
      <xdr:colOff>9525</xdr:colOff>
      <xdr:row>6</xdr:row>
      <xdr:rowOff>66040</xdr:rowOff>
    </xdr:to>
    <xdr:pic>
      <xdr:nvPicPr>
        <xdr:cNvPr id="335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5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6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7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8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39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0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1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2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3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4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5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6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7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8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49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0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1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2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3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4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5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6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7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1</xdr:row>
      <xdr:rowOff>0</xdr:rowOff>
    </xdr:from>
    <xdr:to>
      <xdr:col>13</xdr:col>
      <xdr:colOff>9525</xdr:colOff>
      <xdr:row>3</xdr:row>
      <xdr:rowOff>66040</xdr:rowOff>
    </xdr:to>
    <xdr:pic>
      <xdr:nvPicPr>
        <xdr:cNvPr id="358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8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59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0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1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2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3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4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5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6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7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8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69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0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1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2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3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4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5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6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7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8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79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80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80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80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80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80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80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3</xdr:row>
      <xdr:rowOff>0</xdr:rowOff>
    </xdr:from>
    <xdr:to>
      <xdr:col>13</xdr:col>
      <xdr:colOff>9525</xdr:colOff>
      <xdr:row>5</xdr:row>
      <xdr:rowOff>66040</xdr:rowOff>
    </xdr:to>
    <xdr:pic>
      <xdr:nvPicPr>
        <xdr:cNvPr id="380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24216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0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1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2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3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4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5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6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7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8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89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0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1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2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3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4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5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6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7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8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399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0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1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2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03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3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4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5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6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7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8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09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0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1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2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3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3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4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5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6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7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8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49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0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1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2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3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4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5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6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7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8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59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0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1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2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3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4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5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6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7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8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69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0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1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2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3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4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5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6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7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8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79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0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1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2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3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4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5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6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7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8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89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0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1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2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3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4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5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6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7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8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199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0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1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2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3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4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5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6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7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8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09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0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1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2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3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4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5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6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7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8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19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0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1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2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3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4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5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6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7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8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29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0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1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2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3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4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5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6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7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8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39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0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1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2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3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4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5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6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7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8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49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50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51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52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53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4</xdr:row>
      <xdr:rowOff>0</xdr:rowOff>
    </xdr:from>
    <xdr:to>
      <xdr:col>14</xdr:col>
      <xdr:colOff>9525</xdr:colOff>
      <xdr:row>6</xdr:row>
      <xdr:rowOff>66040</xdr:rowOff>
    </xdr:to>
    <xdr:pic>
      <xdr:nvPicPr>
        <xdr:cNvPr id="4254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46304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5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6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7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8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59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0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1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2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3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4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5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6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7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8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69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0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1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2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3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4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5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6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7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8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79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0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1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2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3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4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5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6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7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8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89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0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1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2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3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4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5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6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7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8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299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0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1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2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3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4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5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6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7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8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09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0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1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2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3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4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5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6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7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8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19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0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1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2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3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4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5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6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7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8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29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0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1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2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3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4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5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6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7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8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39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0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1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2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3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4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5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6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7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8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49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0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1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2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3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4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5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6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7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8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59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0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1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2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3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4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5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6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7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8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69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0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1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2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3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4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5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6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7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8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79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0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1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2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3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4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5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6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7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8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89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0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1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2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3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4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5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6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7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8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399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0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1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2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3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4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5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6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7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8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09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0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1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2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3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4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5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6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7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8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19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0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1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2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3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4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5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6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7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8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29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0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1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2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3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4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5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6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7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8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39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0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1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2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3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4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5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6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7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8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49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0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1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2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3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4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5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6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7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8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59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0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1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2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3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4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5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6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7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8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69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0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1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2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3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4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5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6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7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</xdr:row>
      <xdr:rowOff>0</xdr:rowOff>
    </xdr:from>
    <xdr:to>
      <xdr:col>14</xdr:col>
      <xdr:colOff>9525</xdr:colOff>
      <xdr:row>3</xdr:row>
      <xdr:rowOff>66040</xdr:rowOff>
    </xdr:to>
    <xdr:pic>
      <xdr:nvPicPr>
        <xdr:cNvPr id="4478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91440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79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0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1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2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3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4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5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6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7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8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89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0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1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2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3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4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5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6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7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8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499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0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1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2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3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4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5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6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7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8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09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0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1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2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3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4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5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6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7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8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19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0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1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2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3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4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5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6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7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8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29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0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1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2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3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4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5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6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7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8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39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0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1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2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3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4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5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6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7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8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49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0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1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2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3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4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5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6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7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8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59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0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1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2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3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4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5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6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7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8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69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0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1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2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3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4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5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6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7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8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79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0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1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2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3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4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5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6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7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8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89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0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1" name="Picture 14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2" name="Picture 14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3" name="Picture 14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4" name="Picture 14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5" name="Picture 14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6" name="Picture 14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7" name="Picture 14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8" name="Picture 14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599" name="Picture 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0" name="Picture 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1" name="Picture 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2" name="Picture 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3" name="Picture 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4" name="Picture 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5" name="Picture 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6" name="Picture 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7" name="Picture 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8" name="Picture 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09" name="Picture 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0" name="Picture 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1" name="Picture 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2" name="Picture 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3" name="Picture 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4" name="Picture 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5" name="Picture 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6" name="Picture 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7" name="Picture 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8" name="Picture 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19" name="Picture 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0" name="Picture 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1" name="Picture 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2" name="Picture 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3" name="Picture 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4" name="Picture 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5" name="Picture 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6" name="Picture 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7" name="Picture 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8" name="Picture 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29" name="Picture 7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0" name="Picture 7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1" name="Picture 7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2" name="Picture 7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3" name="Picture 7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4" name="Picture 7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5" name="Picture 7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6" name="Picture 7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7" name="Picture 7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8" name="Picture 7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39" name="Picture 8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0" name="Picture 8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1" name="Picture 8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2" name="Picture 8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3" name="Picture 8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4" name="Picture 8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5" name="Picture 8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6" name="Picture 8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7" name="Picture 8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8" name="Picture 8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49" name="Picture 9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0" name="Picture 9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1" name="Picture 9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2" name="Picture 9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3" name="Picture 9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4" name="Picture 9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5" name="Picture 11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6" name="Picture 11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7" name="Picture 11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8" name="Picture 11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59" name="Picture 12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0" name="Picture 12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1" name="Picture 12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2" name="Picture 12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3" name="Picture 13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4" name="Picture 13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5" name="Picture 13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6" name="Picture 13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7" name="Picture 13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8" name="Picture 13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69" name="Picture 13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0" name="Picture 13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1" name="Picture 13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2" name="Picture 13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3" name="Picture 14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4" name="Picture 14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5" name="Picture 14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6" name="Picture 14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7" name="Picture 14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8" name="Picture 14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79" name="Picture 14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0" name="Picture 14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1" name="Picture 14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2" name="Picture 14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3" name="Picture 15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4" name="Picture 15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5" name="Picture 15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6" name="Picture 15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7" name="Picture 15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8" name="Picture 15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89" name="Picture 15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0" name="Picture 15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1" name="Picture 15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2" name="Picture 15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3" name="Picture 160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4" name="Picture 161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5" name="Picture 162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6" name="Picture 163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7" name="Picture 164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8" name="Picture 165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699" name="Picture 166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700" name="Picture 167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701" name="Picture 168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</xdr:row>
      <xdr:rowOff>0</xdr:rowOff>
    </xdr:from>
    <xdr:to>
      <xdr:col>14</xdr:col>
      <xdr:colOff>9525</xdr:colOff>
      <xdr:row>5</xdr:row>
      <xdr:rowOff>66040</xdr:rowOff>
    </xdr:to>
    <xdr:pic>
      <xdr:nvPicPr>
        <xdr:cNvPr id="4702" name="Picture 169" descr="clip_image507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836525" y="1280160"/>
          <a:ext cx="9525" cy="431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03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04" name="图片 5"/>
        <xdr:cNvSpPr>
          <a:spLocks noChangeAspect="1"/>
        </xdr:cNvSpPr>
      </xdr:nvSpPr>
      <xdr:spPr>
        <a:xfrm>
          <a:off x="59436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05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06" name="图片 5"/>
        <xdr:cNvSpPr>
          <a:spLocks noChangeAspect="1"/>
        </xdr:cNvSpPr>
      </xdr:nvSpPr>
      <xdr:spPr>
        <a:xfrm>
          <a:off x="59436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07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08" name="图片 5"/>
        <xdr:cNvSpPr>
          <a:spLocks noChangeAspect="1"/>
        </xdr:cNvSpPr>
      </xdr:nvSpPr>
      <xdr:spPr>
        <a:xfrm>
          <a:off x="59436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09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0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11" name="图片 5"/>
        <xdr:cNvSpPr>
          <a:spLocks noChangeAspect="1"/>
        </xdr:cNvSpPr>
      </xdr:nvSpPr>
      <xdr:spPr>
        <a:xfrm>
          <a:off x="59436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2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3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14" name="图片 5"/>
        <xdr:cNvSpPr>
          <a:spLocks noChangeAspect="1"/>
        </xdr:cNvSpPr>
      </xdr:nvSpPr>
      <xdr:spPr>
        <a:xfrm>
          <a:off x="59436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5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16" name="图片 5"/>
        <xdr:cNvSpPr>
          <a:spLocks noChangeAspect="1"/>
        </xdr:cNvSpPr>
      </xdr:nvSpPr>
      <xdr:spPr>
        <a:xfrm>
          <a:off x="59436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7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18" name="图片 5"/>
        <xdr:cNvSpPr>
          <a:spLocks noChangeAspect="1"/>
        </xdr:cNvSpPr>
      </xdr:nvSpPr>
      <xdr:spPr>
        <a:xfrm>
          <a:off x="59436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19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20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106045</xdr:rowOff>
    </xdr:to>
    <xdr:sp>
      <xdr:nvSpPr>
        <xdr:cNvPr id="4721" name="图片 5"/>
        <xdr:cNvSpPr>
          <a:spLocks noChangeAspect="1"/>
        </xdr:cNvSpPr>
      </xdr:nvSpPr>
      <xdr:spPr>
        <a:xfrm>
          <a:off x="594360" y="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104775</xdr:colOff>
      <xdr:row>0</xdr:row>
      <xdr:rowOff>105410</xdr:rowOff>
    </xdr:to>
    <xdr:sp>
      <xdr:nvSpPr>
        <xdr:cNvPr id="4722" name="图片 1"/>
        <xdr:cNvSpPr>
          <a:spLocks noChangeAspect="1"/>
        </xdr:cNvSpPr>
      </xdr:nvSpPr>
      <xdr:spPr>
        <a:xfrm>
          <a:off x="594360" y="0"/>
          <a:ext cx="104775" cy="1054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3" name="图片 47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4" name="图片 47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5" name="图片 47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6" name="图片 47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7" name="图片 47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8" name="图片 47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29" name="图片 47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0" name="图片 47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1" name="图片 47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2" name="图片 47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3" name="图片 47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4" name="图片 47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735" name="图片 47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36" name="图片 47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37" name="图片 47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8" name="图片 47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39" name="图片 47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40" name="图片 47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619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7620</xdr:colOff>
      <xdr:row>0</xdr:row>
      <xdr:rowOff>7620</xdr:rowOff>
    </xdr:to>
    <xdr:pic>
      <xdr:nvPicPr>
        <xdr:cNvPr id="4741" name="图片 47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14619605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2" name="图片 47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3" name="图片 47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4" name="图片 47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5" name="图片 47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6" name="图片 47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7" name="图片 47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8" name="图片 47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49" name="图片 47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0" name="图片 47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1" name="图片 47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2" name="图片 47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3" name="图片 47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4" name="图片 47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5" name="图片 47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56" name="图片 47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7" name="图片 47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8" name="图片 47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59" name="图片 47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0" name="图片 47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1" name="图片 47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2" name="图片 47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3" name="图片 47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4" name="图片 47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5" name="图片 47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6" name="图片 47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7" name="图片 47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8" name="图片 47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69" name="图片 47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0" name="图片 47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1" name="图片 47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2" name="图片 47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73" name="图片 47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4" name="图片 47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5" name="图片 47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6" name="图片 47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7" name="图片 47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8" name="图片 47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79" name="图片 47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0" name="图片 47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1" name="图片 47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2" name="图片 47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3" name="图片 47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4" name="图片 47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5" name="图片 47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6" name="图片 47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7" name="图片 47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88" name="图片 47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89" name="图片 47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790" name="图片 47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1" name="图片 47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2" name="图片 47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3" name="图片 47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4" name="图片 47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5" name="图片 47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6" name="图片 47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7" name="图片 47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8" name="图片 47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799" name="图片 47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0" name="图片 47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1" name="图片 48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2" name="图片 48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3" name="图片 48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4" name="图片 48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5" name="图片 48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06" name="图片 48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07" name="图片 48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8" name="图片 48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09" name="图片 48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0" name="图片 48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1" name="图片 48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2" name="图片 48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3" name="图片 48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4" name="图片 48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5" name="图片 48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6" name="图片 48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7" name="图片 48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8" name="图片 48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19" name="图片 48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0" name="图片 48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1" name="图片 48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2" name="图片 48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3" name="图片 48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24" name="图片 48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5" name="图片 48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6" name="图片 48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7" name="图片 48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8" name="图片 48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29" name="图片 48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0" name="图片 48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1" name="图片 48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2" name="图片 48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3" name="图片 48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4" name="图片 48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5" name="图片 48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6" name="图片 48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7" name="图片 48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8" name="图片 48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39" name="图片 48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40" name="图片 48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41" name="图片 48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2" name="图片 48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3" name="图片 48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4" name="图片 48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5" name="图片 48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6" name="图片 48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7" name="图片 48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8" name="图片 48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49" name="图片 48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0" name="图片 48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1" name="图片 48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2" name="图片 48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3" name="图片 48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4" name="图片 48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5" name="图片 48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6" name="图片 48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57" name="图片 48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1</xdr:row>
      <xdr:rowOff>0</xdr:rowOff>
    </xdr:from>
    <xdr:to>
      <xdr:col>11</xdr:col>
      <xdr:colOff>7620</xdr:colOff>
      <xdr:row>1</xdr:row>
      <xdr:rowOff>7620</xdr:rowOff>
    </xdr:to>
    <xdr:pic>
      <xdr:nvPicPr>
        <xdr:cNvPr id="4858" name="图片 48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91440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59" name="图片 48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60" name="图片 48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1" name="图片 48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2" name="图片 48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3" name="图片 48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4" name="图片 48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5" name="图片 48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6" name="图片 48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7" name="图片 48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8" name="图片 48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69" name="图片 48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0" name="图片 48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1" name="图片 48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2" name="图片 48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3" name="图片 48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4" name="图片 48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5" name="图片 48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6" name="图片 48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7" name="图片 48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8" name="图片 48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79" name="图片 48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0" name="图片 48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1" name="图片 48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2" name="图片 48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3" name="图片 48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4" name="图片 48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5" name="图片 48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886" name="图片 48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7" name="图片 48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8" name="图片 48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89" name="图片 48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0" name="图片 48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1" name="图片 48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2" name="图片 48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3" name="图片 48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4" name="图片 48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5" name="图片 48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6" name="图片 48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7" name="图片 48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8" name="图片 48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899" name="图片 48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0" name="图片 48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1" name="图片 49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2" name="图片 49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3" name="图片 49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4" name="图片 49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5" name="图片 49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6" name="图片 49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7" name="图片 49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8" name="图片 49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09" name="图片 49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0" name="图片 49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1" name="图片 49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2" name="图片 49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3" name="图片 49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4" name="图片 49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5" name="图片 49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6" name="图片 49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7" name="图片 49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8" name="图片 49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19" name="图片 49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0" name="图片 49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1" name="图片 49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2" name="图片 49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3" name="图片 49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4" name="图片 49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7620</xdr:colOff>
      <xdr:row>0</xdr:row>
      <xdr:rowOff>7620</xdr:rowOff>
    </xdr:to>
    <xdr:pic>
      <xdr:nvPicPr>
        <xdr:cNvPr id="4925" name="图片 49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984758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6" name="图片 49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7" name="图片 49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8" name="图片 49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29" name="图片 49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0" name="图片 49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1" name="图片 49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2" name="图片 49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3" name="图片 49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4" name="图片 49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5" name="图片 49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6" name="图片 49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7" name="图片 49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8" name="图片 49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39" name="图片 49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0" name="图片 49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1" name="图片 49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2" name="图片 49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3" name="图片 49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4" name="图片 49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5" name="图片 49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6" name="图片 49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7" name="图片 49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8" name="图片 49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49" name="图片 49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0" name="图片 49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1" name="图片 49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2" name="图片 49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3" name="图片 49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4" name="图片 49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5" name="图片 49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6" name="图片 49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7" name="图片 49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8" name="图片 49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59" name="图片 49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0" name="图片 49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1" name="图片 49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2" name="图片 49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3" name="图片 49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7620</xdr:colOff>
      <xdr:row>0</xdr:row>
      <xdr:rowOff>7620</xdr:rowOff>
    </xdr:to>
    <xdr:pic>
      <xdr:nvPicPr>
        <xdr:cNvPr id="4964" name="图片 49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865886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5" name="图片 49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6" name="图片 49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7" name="图片 49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8" name="图片 49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69" name="图片 49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0" name="图片 49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1" name="图片 49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2" name="图片 49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3" name="图片 49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4" name="图片 49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5" name="图片 49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6" name="图片 49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7" name="图片 49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8" name="图片 49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79" name="图片 49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0" name="图片 49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1" name="图片 49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2" name="图片 49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3" name="图片 49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4" name="图片 49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5" name="图片 49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6" name="图片 49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7" name="图片 49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8" name="图片 49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89" name="图片 49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0" name="图片 49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1" name="图片 49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2" name="图片 49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3" name="图片 49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4" name="图片 49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5" name="图片 49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6" name="图片 49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7" name="图片 49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8" name="图片 49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4999" name="图片 49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0" name="图片 49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1" name="图片 50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2" name="图片 50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3" name="图片 50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4" name="图片 50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5" name="图片 50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6" name="图片 50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7" name="图片 50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8" name="图片 50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09" name="图片 50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0" name="图片 50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1" name="图片 50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2" name="图片 50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3" name="图片 50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4" name="图片 50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5" name="图片 50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6" name="图片 50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7" name="图片 50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8" name="图片 50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19" name="图片 50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0" name="图片 50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1" name="图片 50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2" name="图片 50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3" name="图片 50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4" name="图片 50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5" name="图片 50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6" name="图片 50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7" name="图片 50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8" name="图片 50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29" name="图片 50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0" name="图片 50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1" name="图片 50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2" name="图片 50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3" name="图片 50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4" name="图片 50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5" name="图片 50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6" name="图片 50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7" name="图片 50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8" name="图片 50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39" name="图片 50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40" name="图片 50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41" name="图片 50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7620</xdr:colOff>
      <xdr:row>0</xdr:row>
      <xdr:rowOff>7620</xdr:rowOff>
    </xdr:to>
    <xdr:pic>
      <xdr:nvPicPr>
        <xdr:cNvPr id="5042" name="图片 50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7369810" y="0"/>
          <a:ext cx="7620" cy="76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104775</xdr:rowOff>
    </xdr:to>
    <xdr:sp>
      <xdr:nvSpPr>
        <xdr:cNvPr id="5043" name="图片 1"/>
        <xdr:cNvSpPr>
          <a:spLocks noChangeAspect="1"/>
        </xdr:cNvSpPr>
      </xdr:nvSpPr>
      <xdr:spPr>
        <a:xfrm>
          <a:off x="594360" y="128016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106045</xdr:rowOff>
    </xdr:to>
    <xdr:sp>
      <xdr:nvSpPr>
        <xdr:cNvPr id="5044" name="图片 5"/>
        <xdr:cNvSpPr>
          <a:spLocks noChangeAspect="1"/>
        </xdr:cNvSpPr>
      </xdr:nvSpPr>
      <xdr:spPr>
        <a:xfrm>
          <a:off x="594360" y="128016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104775</xdr:rowOff>
    </xdr:to>
    <xdr:sp>
      <xdr:nvSpPr>
        <xdr:cNvPr id="5045" name="图片 1"/>
        <xdr:cNvSpPr>
          <a:spLocks noChangeAspect="1"/>
        </xdr:cNvSpPr>
      </xdr:nvSpPr>
      <xdr:spPr>
        <a:xfrm>
          <a:off x="594360" y="128016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104775</xdr:rowOff>
    </xdr:to>
    <xdr:sp>
      <xdr:nvSpPr>
        <xdr:cNvPr id="5046" name="图片 1"/>
        <xdr:cNvSpPr>
          <a:spLocks noChangeAspect="1"/>
        </xdr:cNvSpPr>
      </xdr:nvSpPr>
      <xdr:spPr>
        <a:xfrm>
          <a:off x="594360" y="128016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106045</xdr:rowOff>
    </xdr:to>
    <xdr:sp>
      <xdr:nvSpPr>
        <xdr:cNvPr id="5047" name="图片 5"/>
        <xdr:cNvSpPr>
          <a:spLocks noChangeAspect="1"/>
        </xdr:cNvSpPr>
      </xdr:nvSpPr>
      <xdr:spPr>
        <a:xfrm>
          <a:off x="594360" y="12801600"/>
          <a:ext cx="104775" cy="10604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66</xdr:row>
      <xdr:rowOff>0</xdr:rowOff>
    </xdr:from>
    <xdr:to>
      <xdr:col>1</xdr:col>
      <xdr:colOff>104775</xdr:colOff>
      <xdr:row>66</xdr:row>
      <xdr:rowOff>104775</xdr:rowOff>
    </xdr:to>
    <xdr:sp>
      <xdr:nvSpPr>
        <xdr:cNvPr id="5048" name="图片 1"/>
        <xdr:cNvSpPr>
          <a:spLocks noChangeAspect="1"/>
        </xdr:cNvSpPr>
      </xdr:nvSpPr>
      <xdr:spPr>
        <a:xfrm>
          <a:off x="594360" y="12801600"/>
          <a:ext cx="104775" cy="1047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selection activeCell="F6" sqref="F6"/>
    </sheetView>
  </sheetViews>
  <sheetFormatPr defaultColWidth="8.87037037037037" defaultRowHeight="14.4" outlineLevelRow="6" outlineLevelCol="5"/>
  <cols>
    <col min="1" max="1" width="14.6296296296296" style="63" customWidth="1"/>
    <col min="2" max="2" width="9.5" style="64" customWidth="1"/>
    <col min="3" max="4" width="16.5" style="65" customWidth="1"/>
    <col min="5" max="5" width="12.5" style="66" customWidth="1"/>
    <col min="6" max="6" width="16.5" style="65" customWidth="1"/>
  </cols>
  <sheetData>
    <row r="1" spans="1:6">
      <c r="A1" s="67" t="s">
        <v>0</v>
      </c>
      <c r="B1" s="68" t="s">
        <v>1</v>
      </c>
      <c r="C1" s="52" t="s">
        <v>2</v>
      </c>
      <c r="D1" s="52" t="s">
        <v>3</v>
      </c>
      <c r="E1" s="69" t="s">
        <v>4</v>
      </c>
      <c r="F1" s="52" t="s">
        <v>5</v>
      </c>
    </row>
    <row r="2" spans="1:6">
      <c r="A2" s="67" t="s">
        <v>6</v>
      </c>
      <c r="B2" s="68">
        <v>32</v>
      </c>
      <c r="C2" s="52">
        <v>64805.56</v>
      </c>
      <c r="D2" s="52">
        <v>3999.1</v>
      </c>
      <c r="E2" s="69">
        <f t="shared" ref="E2:E7" si="0">D2/C2</f>
        <v>0.0617092113701355</v>
      </c>
      <c r="F2" s="52">
        <v>16246.514</v>
      </c>
    </row>
    <row r="3" spans="1:6">
      <c r="A3" s="67" t="s">
        <v>7</v>
      </c>
      <c r="B3" s="68">
        <v>219</v>
      </c>
      <c r="C3" s="52">
        <v>771574.89</v>
      </c>
      <c r="D3" s="52">
        <v>112435.54</v>
      </c>
      <c r="E3" s="69">
        <f t="shared" si="0"/>
        <v>0.145722134632971</v>
      </c>
      <c r="F3" s="70">
        <v>33537.19</v>
      </c>
    </row>
    <row r="4" spans="1:6">
      <c r="A4" s="67" t="s">
        <v>8</v>
      </c>
      <c r="B4" s="68">
        <v>77</v>
      </c>
      <c r="C4" s="52">
        <v>280989.51</v>
      </c>
      <c r="D4" s="52">
        <v>21564.58</v>
      </c>
      <c r="E4" s="69">
        <f t="shared" si="0"/>
        <v>0.0767451425499834</v>
      </c>
      <c r="F4" s="52">
        <v>38423.72</v>
      </c>
    </row>
    <row r="5" spans="1:6">
      <c r="A5" s="67" t="s">
        <v>9</v>
      </c>
      <c r="B5" s="68">
        <v>251</v>
      </c>
      <c r="C5" s="52">
        <v>1504893.27</v>
      </c>
      <c r="D5" s="52">
        <v>386228.39</v>
      </c>
      <c r="E5" s="69">
        <f t="shared" si="0"/>
        <v>0.256648360185703</v>
      </c>
      <c r="F5" s="52">
        <v>115530.7675</v>
      </c>
    </row>
    <row r="6" spans="1:6">
      <c r="A6" s="67" t="s">
        <v>10</v>
      </c>
      <c r="B6" s="68">
        <v>60</v>
      </c>
      <c r="C6" s="52">
        <v>391226.79</v>
      </c>
      <c r="D6" s="52">
        <v>94631.67</v>
      </c>
      <c r="E6" s="69">
        <f t="shared" si="0"/>
        <v>0.241884432300763</v>
      </c>
      <c r="F6" s="52">
        <v>6655.60775</v>
      </c>
    </row>
    <row r="7" spans="1:6">
      <c r="A7" s="67" t="s">
        <v>11</v>
      </c>
      <c r="B7" s="68">
        <f>SUM(B2:B6)</f>
        <v>639</v>
      </c>
      <c r="C7" s="52">
        <f>SUM(C2:C6)</f>
        <v>3013490.02</v>
      </c>
      <c r="D7" s="52">
        <f>SUM(D2:D6)</f>
        <v>618859.28</v>
      </c>
      <c r="E7" s="69">
        <f t="shared" si="0"/>
        <v>0.205362976446824</v>
      </c>
      <c r="F7" s="52">
        <f>SUM(F2:F6)</f>
        <v>210393.79925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0"/>
  <sheetViews>
    <sheetView tabSelected="1" zoomScale="90" zoomScaleNormal="90" workbookViewId="0">
      <pane ySplit="1" topLeftCell="A96" activePane="bottomLeft" state="frozen"/>
      <selection/>
      <selection pane="bottomLeft" activeCell="J115" sqref="J115"/>
    </sheetView>
  </sheetViews>
  <sheetFormatPr defaultColWidth="9.87037037037037" defaultRowHeight="14.4"/>
  <cols>
    <col min="1" max="2" width="15.1296296296296" style="36" customWidth="1"/>
    <col min="3" max="3" width="19.8703703703704" style="36" customWidth="1"/>
    <col min="4" max="4" width="18.7592592592593" style="36" customWidth="1"/>
    <col min="5" max="7" width="15.1296296296296" style="36" customWidth="1"/>
    <col min="8" max="8" width="27.6666666666667" style="36" customWidth="1"/>
    <col min="9" max="9" width="18.3796296296296" style="36" customWidth="1"/>
    <col min="10" max="10" width="18.7592592592593" style="36" customWidth="1"/>
    <col min="11" max="11" width="18.6851851851852" style="36" customWidth="1"/>
    <col min="12" max="32" width="9.87037037037037" style="36"/>
    <col min="33" max="16384" width="8.62962962962963" style="36"/>
  </cols>
  <sheetData>
    <row r="1" s="6" customFormat="1" ht="43.2" spans="1:11">
      <c r="A1" s="37" t="s">
        <v>0</v>
      </c>
      <c r="B1" s="37" t="s">
        <v>12</v>
      </c>
      <c r="C1" s="38" t="s">
        <v>13</v>
      </c>
      <c r="D1" s="38" t="s">
        <v>14</v>
      </c>
      <c r="E1" s="37" t="s">
        <v>15</v>
      </c>
      <c r="F1" s="37" t="s">
        <v>16</v>
      </c>
      <c r="G1" s="37" t="s">
        <v>17</v>
      </c>
      <c r="H1" s="37" t="s">
        <v>18</v>
      </c>
      <c r="I1" s="52" t="s">
        <v>19</v>
      </c>
      <c r="J1" s="52" t="s">
        <v>20</v>
      </c>
      <c r="K1" s="38" t="s">
        <v>21</v>
      </c>
    </row>
    <row r="2" s="28" customFormat="1" ht="15.6" spans="1:11">
      <c r="A2" s="39" t="s">
        <v>6</v>
      </c>
      <c r="B2" s="7" t="s">
        <v>22</v>
      </c>
      <c r="C2" s="40" t="s">
        <v>23</v>
      </c>
      <c r="D2" s="40" t="s">
        <v>24</v>
      </c>
      <c r="E2" s="41" t="s">
        <v>25</v>
      </c>
      <c r="F2" s="41">
        <v>13</v>
      </c>
      <c r="G2" s="41">
        <v>650</v>
      </c>
      <c r="H2" s="41"/>
      <c r="I2" s="47">
        <v>936</v>
      </c>
      <c r="J2" s="53">
        <v>12168</v>
      </c>
      <c r="K2" s="40"/>
    </row>
    <row r="3" s="28" customFormat="1" ht="15.6" spans="1:11">
      <c r="A3" s="39" t="s">
        <v>6</v>
      </c>
      <c r="B3" s="7" t="s">
        <v>22</v>
      </c>
      <c r="C3" s="40" t="s">
        <v>23</v>
      </c>
      <c r="D3" s="41" t="s">
        <v>26</v>
      </c>
      <c r="E3" s="41" t="s">
        <v>25</v>
      </c>
      <c r="F3" s="41">
        <v>6</v>
      </c>
      <c r="G3" s="41">
        <v>195</v>
      </c>
      <c r="H3" s="41"/>
      <c r="I3" s="47">
        <v>520</v>
      </c>
      <c r="J3" s="54">
        <v>3120</v>
      </c>
      <c r="K3" s="40"/>
    </row>
    <row r="4" s="28" customFormat="1" ht="15.6" spans="1:11">
      <c r="A4" s="39" t="s">
        <v>6</v>
      </c>
      <c r="B4" s="7" t="s">
        <v>22</v>
      </c>
      <c r="C4" s="40" t="s">
        <v>27</v>
      </c>
      <c r="D4" s="41" t="s">
        <v>28</v>
      </c>
      <c r="E4" s="41" t="s">
        <v>29</v>
      </c>
      <c r="F4" s="41">
        <v>3</v>
      </c>
      <c r="G4" s="41">
        <v>150</v>
      </c>
      <c r="H4" s="41">
        <v>0</v>
      </c>
      <c r="I4" s="47" t="s">
        <v>30</v>
      </c>
      <c r="J4" s="54">
        <v>594</v>
      </c>
      <c r="K4" s="40"/>
    </row>
    <row r="5" s="28" customFormat="1" ht="28.8" spans="1:11">
      <c r="A5" s="39" t="s">
        <v>6</v>
      </c>
      <c r="B5" s="7" t="s">
        <v>22</v>
      </c>
      <c r="C5" s="40" t="s">
        <v>31</v>
      </c>
      <c r="D5" s="40" t="s">
        <v>32</v>
      </c>
      <c r="E5" s="41" t="s">
        <v>29</v>
      </c>
      <c r="F5" s="41">
        <v>1</v>
      </c>
      <c r="G5" s="41">
        <v>3</v>
      </c>
      <c r="H5" s="42"/>
      <c r="I5" s="47" t="s">
        <v>33</v>
      </c>
      <c r="J5" s="54">
        <v>6.81</v>
      </c>
      <c r="K5" s="40"/>
    </row>
    <row r="6" s="28" customFormat="1" ht="15.6" spans="1:11">
      <c r="A6" s="39" t="s">
        <v>6</v>
      </c>
      <c r="B6" s="7" t="s">
        <v>22</v>
      </c>
      <c r="C6" s="40" t="s">
        <v>34</v>
      </c>
      <c r="D6" s="40" t="s">
        <v>34</v>
      </c>
      <c r="E6" s="41" t="s">
        <v>29</v>
      </c>
      <c r="F6" s="41">
        <v>5</v>
      </c>
      <c r="G6" s="41">
        <v>15</v>
      </c>
      <c r="H6" s="42"/>
      <c r="I6" s="47">
        <v>16</v>
      </c>
      <c r="J6" s="54">
        <v>80</v>
      </c>
      <c r="K6" s="40"/>
    </row>
    <row r="7" s="28" customFormat="1" ht="28.8" spans="1:11">
      <c r="A7" s="39" t="s">
        <v>6</v>
      </c>
      <c r="B7" s="7" t="s">
        <v>22</v>
      </c>
      <c r="C7" s="40" t="s">
        <v>35</v>
      </c>
      <c r="D7" s="40" t="s">
        <v>32</v>
      </c>
      <c r="E7" s="41" t="s">
        <v>29</v>
      </c>
      <c r="F7" s="41">
        <v>1</v>
      </c>
      <c r="G7" s="41">
        <v>75</v>
      </c>
      <c r="H7" s="41"/>
      <c r="I7" s="47" t="s">
        <v>33</v>
      </c>
      <c r="J7" s="54">
        <v>170.25</v>
      </c>
      <c r="K7" s="40"/>
    </row>
    <row r="8" s="28" customFormat="1" spans="1:11">
      <c r="A8" s="39" t="s">
        <v>6</v>
      </c>
      <c r="B8" s="7" t="s">
        <v>22</v>
      </c>
      <c r="C8" s="40" t="s">
        <v>36</v>
      </c>
      <c r="D8" s="41" t="s">
        <v>32</v>
      </c>
      <c r="E8" s="41" t="s">
        <v>29</v>
      </c>
      <c r="F8" s="41">
        <v>2</v>
      </c>
      <c r="G8" s="41">
        <v>0.2</v>
      </c>
      <c r="H8" s="41"/>
      <c r="I8" s="55" t="s">
        <v>33</v>
      </c>
      <c r="J8" s="53">
        <v>0.454</v>
      </c>
      <c r="K8" s="40"/>
    </row>
    <row r="9" s="28" customFormat="1" spans="1:11">
      <c r="A9" s="39" t="s">
        <v>6</v>
      </c>
      <c r="B9" s="7" t="s">
        <v>22</v>
      </c>
      <c r="C9" s="40" t="s">
        <v>37</v>
      </c>
      <c r="D9" s="41" t="s">
        <v>38</v>
      </c>
      <c r="E9" s="41" t="s">
        <v>29</v>
      </c>
      <c r="F9" s="41">
        <v>1</v>
      </c>
      <c r="G9" s="41">
        <v>5</v>
      </c>
      <c r="H9" s="41"/>
      <c r="I9" s="55">
        <v>107</v>
      </c>
      <c r="J9" s="53">
        <v>107</v>
      </c>
      <c r="K9" s="40"/>
    </row>
    <row r="10" s="28" customFormat="1" ht="15.6" spans="1:11">
      <c r="A10" s="39" t="s">
        <v>7</v>
      </c>
      <c r="B10" s="7" t="s">
        <v>22</v>
      </c>
      <c r="C10" s="40" t="s">
        <v>39</v>
      </c>
      <c r="D10" s="34" t="s">
        <v>26</v>
      </c>
      <c r="E10" s="41" t="s">
        <v>25</v>
      </c>
      <c r="F10" s="41">
        <v>2</v>
      </c>
      <c r="G10" s="43" t="s">
        <v>40</v>
      </c>
      <c r="H10" s="41"/>
      <c r="I10" s="47">
        <v>520</v>
      </c>
      <c r="J10" s="54">
        <v>1040</v>
      </c>
      <c r="K10" s="40"/>
    </row>
    <row r="11" s="35" customFormat="1" ht="15.6" spans="1:11">
      <c r="A11" s="39" t="s">
        <v>7</v>
      </c>
      <c r="B11" s="7" t="s">
        <v>22</v>
      </c>
      <c r="C11" s="40" t="s">
        <v>41</v>
      </c>
      <c r="D11" s="41" t="s">
        <v>24</v>
      </c>
      <c r="E11" s="41" t="s">
        <v>25</v>
      </c>
      <c r="F11" s="41">
        <v>23</v>
      </c>
      <c r="G11" s="43" t="s">
        <v>40</v>
      </c>
      <c r="H11" s="41"/>
      <c r="I11" s="47">
        <v>936</v>
      </c>
      <c r="J11" s="54">
        <v>21528</v>
      </c>
      <c r="K11" s="40"/>
    </row>
    <row r="12" s="35" customFormat="1" ht="15.6" spans="1:11">
      <c r="A12" s="39" t="s">
        <v>7</v>
      </c>
      <c r="B12" s="7" t="s">
        <v>22</v>
      </c>
      <c r="C12" s="34" t="s">
        <v>37</v>
      </c>
      <c r="D12" s="41" t="s">
        <v>38</v>
      </c>
      <c r="E12" s="41" t="s">
        <v>29</v>
      </c>
      <c r="F12" s="41">
        <v>5</v>
      </c>
      <c r="G12" s="43" t="s">
        <v>40</v>
      </c>
      <c r="H12" s="42"/>
      <c r="I12" s="47">
        <v>107</v>
      </c>
      <c r="J12" s="54">
        <v>535</v>
      </c>
      <c r="K12" s="40"/>
    </row>
    <row r="13" s="35" customFormat="1" ht="15.6" spans="1:11">
      <c r="A13" s="39" t="s">
        <v>7</v>
      </c>
      <c r="B13" s="7" t="s">
        <v>22</v>
      </c>
      <c r="C13" s="34" t="s">
        <v>42</v>
      </c>
      <c r="D13" s="7" t="s">
        <v>43</v>
      </c>
      <c r="E13" s="41" t="s">
        <v>29</v>
      </c>
      <c r="F13" s="41">
        <v>5</v>
      </c>
      <c r="G13" s="44" t="s">
        <v>40</v>
      </c>
      <c r="H13" s="45"/>
      <c r="I13" s="47">
        <v>170</v>
      </c>
      <c r="J13" s="54">
        <v>850</v>
      </c>
      <c r="K13" s="40"/>
    </row>
    <row r="14" s="35" customFormat="1" ht="15.6" spans="1:11">
      <c r="A14" s="39" t="s">
        <v>7</v>
      </c>
      <c r="B14" s="7" t="s">
        <v>22</v>
      </c>
      <c r="C14" s="34" t="s">
        <v>44</v>
      </c>
      <c r="D14" s="7" t="s">
        <v>38</v>
      </c>
      <c r="E14" s="41" t="s">
        <v>29</v>
      </c>
      <c r="F14" s="41">
        <v>7</v>
      </c>
      <c r="G14" s="44" t="s">
        <v>40</v>
      </c>
      <c r="H14" s="46"/>
      <c r="I14" s="47">
        <v>107</v>
      </c>
      <c r="J14" s="54">
        <v>749</v>
      </c>
      <c r="K14" s="40"/>
    </row>
    <row r="15" s="35" customFormat="1" ht="15.6" spans="1:11">
      <c r="A15" s="39" t="s">
        <v>7</v>
      </c>
      <c r="B15" s="7" t="s">
        <v>22</v>
      </c>
      <c r="C15" s="34" t="s">
        <v>28</v>
      </c>
      <c r="D15" s="34" t="s">
        <v>28</v>
      </c>
      <c r="E15" s="41" t="s">
        <v>45</v>
      </c>
      <c r="F15" s="41">
        <v>4</v>
      </c>
      <c r="G15" s="44" t="s">
        <v>40</v>
      </c>
      <c r="H15" s="46">
        <v>0.1</v>
      </c>
      <c r="I15" s="47" t="s">
        <v>30</v>
      </c>
      <c r="J15" s="53">
        <v>1190.8</v>
      </c>
      <c r="K15" s="40"/>
    </row>
    <row r="16" s="35" customFormat="1" ht="15.6" spans="1:11">
      <c r="A16" s="39" t="s">
        <v>7</v>
      </c>
      <c r="B16" s="7" t="s">
        <v>22</v>
      </c>
      <c r="C16" s="34" t="s">
        <v>46</v>
      </c>
      <c r="D16" s="41" t="s">
        <v>34</v>
      </c>
      <c r="E16" s="41" t="s">
        <v>29</v>
      </c>
      <c r="F16" s="41">
        <v>62</v>
      </c>
      <c r="G16" s="44" t="s">
        <v>40</v>
      </c>
      <c r="H16" s="46"/>
      <c r="I16" s="47">
        <v>16</v>
      </c>
      <c r="J16" s="54">
        <v>992</v>
      </c>
      <c r="K16" s="40"/>
    </row>
    <row r="17" s="35" customFormat="1" ht="15.6" spans="1:11">
      <c r="A17" s="39" t="s">
        <v>7</v>
      </c>
      <c r="B17" s="7" t="s">
        <v>22</v>
      </c>
      <c r="C17" s="34" t="s">
        <v>47</v>
      </c>
      <c r="D17" s="41" t="s">
        <v>32</v>
      </c>
      <c r="E17" s="41" t="s">
        <v>29</v>
      </c>
      <c r="F17" s="41">
        <v>1</v>
      </c>
      <c r="G17" s="44">
        <v>20</v>
      </c>
      <c r="H17" s="42"/>
      <c r="I17" s="47" t="s">
        <v>33</v>
      </c>
      <c r="J17" s="54">
        <v>45.4</v>
      </c>
      <c r="K17" s="40"/>
    </row>
    <row r="18" s="35" customFormat="1" ht="15.6" spans="1:11">
      <c r="A18" s="39" t="s">
        <v>7</v>
      </c>
      <c r="B18" s="7" t="s">
        <v>22</v>
      </c>
      <c r="C18" s="34" t="s">
        <v>48</v>
      </c>
      <c r="D18" s="41" t="s">
        <v>32</v>
      </c>
      <c r="E18" s="41" t="s">
        <v>45</v>
      </c>
      <c r="F18" s="41">
        <v>1</v>
      </c>
      <c r="G18" s="44">
        <v>12</v>
      </c>
      <c r="H18" s="42"/>
      <c r="I18" s="47" t="s">
        <v>33</v>
      </c>
      <c r="J18" s="54">
        <v>27.24</v>
      </c>
      <c r="K18" s="40"/>
    </row>
    <row r="19" s="28" customFormat="1" ht="15.6" spans="1:11">
      <c r="A19" s="39" t="s">
        <v>7</v>
      </c>
      <c r="B19" s="7" t="s">
        <v>22</v>
      </c>
      <c r="C19" s="47" t="s">
        <v>49</v>
      </c>
      <c r="D19" s="41" t="s">
        <v>49</v>
      </c>
      <c r="E19" s="41" t="s">
        <v>25</v>
      </c>
      <c r="F19" s="44">
        <v>1</v>
      </c>
      <c r="G19" s="44">
        <v>80</v>
      </c>
      <c r="H19" s="42"/>
      <c r="I19" s="47" t="s">
        <v>50</v>
      </c>
      <c r="J19" s="54">
        <v>1082.4</v>
      </c>
      <c r="K19" s="40"/>
    </row>
    <row r="20" s="28" customFormat="1" ht="15.6" spans="1:11">
      <c r="A20" s="39" t="s">
        <v>7</v>
      </c>
      <c r="B20" s="7" t="s">
        <v>22</v>
      </c>
      <c r="C20" s="47" t="s">
        <v>51</v>
      </c>
      <c r="D20" s="41" t="s">
        <v>38</v>
      </c>
      <c r="E20" s="41" t="s">
        <v>29</v>
      </c>
      <c r="F20" s="44">
        <v>2</v>
      </c>
      <c r="G20" s="44">
        <v>1</v>
      </c>
      <c r="H20" s="42"/>
      <c r="I20" s="47">
        <v>107</v>
      </c>
      <c r="J20" s="54">
        <v>214</v>
      </c>
      <c r="K20" s="40"/>
    </row>
    <row r="21" ht="15.6" spans="1:11">
      <c r="A21" s="39" t="s">
        <v>7</v>
      </c>
      <c r="B21" s="7" t="s">
        <v>22</v>
      </c>
      <c r="C21" s="34" t="s">
        <v>52</v>
      </c>
      <c r="D21" s="41" t="s">
        <v>32</v>
      </c>
      <c r="E21" s="41" t="s">
        <v>29</v>
      </c>
      <c r="F21" s="41">
        <v>3</v>
      </c>
      <c r="G21" s="43">
        <v>1</v>
      </c>
      <c r="H21" s="42"/>
      <c r="I21" s="47" t="s">
        <v>33</v>
      </c>
      <c r="J21" s="54">
        <v>2.27</v>
      </c>
      <c r="K21" s="56"/>
    </row>
    <row r="22" ht="15.6" spans="1:11">
      <c r="A22" s="39" t="s">
        <v>7</v>
      </c>
      <c r="B22" s="7" t="s">
        <v>22</v>
      </c>
      <c r="C22" s="7" t="s">
        <v>53</v>
      </c>
      <c r="D22" s="41" t="s">
        <v>32</v>
      </c>
      <c r="E22" s="7" t="s">
        <v>29</v>
      </c>
      <c r="F22" s="7">
        <v>3</v>
      </c>
      <c r="G22" s="16">
        <v>1</v>
      </c>
      <c r="H22" s="7"/>
      <c r="I22" s="47" t="s">
        <v>33</v>
      </c>
      <c r="J22" s="54">
        <v>2.27</v>
      </c>
      <c r="K22" s="56"/>
    </row>
    <row r="23" ht="15.6" spans="1:11">
      <c r="A23" s="39" t="s">
        <v>7</v>
      </c>
      <c r="B23" s="7" t="s">
        <v>22</v>
      </c>
      <c r="C23" s="7" t="s">
        <v>54</v>
      </c>
      <c r="D23" s="41" t="s">
        <v>32</v>
      </c>
      <c r="E23" s="7" t="s">
        <v>29</v>
      </c>
      <c r="F23" s="7">
        <v>2</v>
      </c>
      <c r="G23" s="16">
        <v>1</v>
      </c>
      <c r="H23" s="7"/>
      <c r="I23" s="47" t="s">
        <v>33</v>
      </c>
      <c r="J23" s="54">
        <v>2.27</v>
      </c>
      <c r="K23" s="56"/>
    </row>
    <row r="24" ht="15.6" spans="1:11">
      <c r="A24" s="39" t="s">
        <v>7</v>
      </c>
      <c r="B24" s="7" t="s">
        <v>22</v>
      </c>
      <c r="C24" s="7" t="s">
        <v>55</v>
      </c>
      <c r="D24" s="40" t="s">
        <v>55</v>
      </c>
      <c r="E24" s="7" t="s">
        <v>29</v>
      </c>
      <c r="F24" s="7">
        <v>1</v>
      </c>
      <c r="G24" s="16">
        <v>10</v>
      </c>
      <c r="H24" s="7"/>
      <c r="I24" s="47" t="s">
        <v>56</v>
      </c>
      <c r="J24" s="54">
        <v>100.2</v>
      </c>
      <c r="K24" s="56"/>
    </row>
    <row r="25" ht="15.6" spans="1:11">
      <c r="A25" s="39" t="s">
        <v>7</v>
      </c>
      <c r="B25" s="7" t="s">
        <v>22</v>
      </c>
      <c r="C25" s="7" t="s">
        <v>57</v>
      </c>
      <c r="D25" s="41" t="s">
        <v>32</v>
      </c>
      <c r="E25" s="7" t="s">
        <v>29</v>
      </c>
      <c r="F25" s="7">
        <v>50</v>
      </c>
      <c r="G25" s="16">
        <v>5</v>
      </c>
      <c r="H25" s="7"/>
      <c r="I25" s="47" t="s">
        <v>33</v>
      </c>
      <c r="J25" s="54">
        <v>11.35</v>
      </c>
      <c r="K25" s="56"/>
    </row>
    <row r="26" ht="15.6" spans="1:11">
      <c r="A26" s="39" t="s">
        <v>7</v>
      </c>
      <c r="B26" s="7" t="s">
        <v>22</v>
      </c>
      <c r="C26" s="7" t="s">
        <v>58</v>
      </c>
      <c r="D26" s="41" t="s">
        <v>32</v>
      </c>
      <c r="E26" s="7" t="s">
        <v>29</v>
      </c>
      <c r="F26" s="7">
        <v>7</v>
      </c>
      <c r="G26" s="16">
        <v>1</v>
      </c>
      <c r="H26" s="7"/>
      <c r="I26" s="47" t="s">
        <v>33</v>
      </c>
      <c r="J26" s="54">
        <v>2.27</v>
      </c>
      <c r="K26" s="56"/>
    </row>
    <row r="27" ht="15.6" spans="1:11">
      <c r="A27" s="39" t="s">
        <v>7</v>
      </c>
      <c r="B27" s="7" t="s">
        <v>22</v>
      </c>
      <c r="C27" s="7" t="s">
        <v>59</v>
      </c>
      <c r="D27" s="41" t="s">
        <v>60</v>
      </c>
      <c r="E27" s="7" t="s">
        <v>61</v>
      </c>
      <c r="F27" s="7">
        <v>6</v>
      </c>
      <c r="G27" s="16">
        <v>1</v>
      </c>
      <c r="H27" s="48">
        <v>0.23</v>
      </c>
      <c r="I27" s="47" t="s">
        <v>62</v>
      </c>
      <c r="J27" s="53">
        <v>3.9307</v>
      </c>
      <c r="K27" s="56"/>
    </row>
    <row r="28" ht="15.6" spans="1:11">
      <c r="A28" s="39" t="s">
        <v>7</v>
      </c>
      <c r="B28" s="7" t="s">
        <v>22</v>
      </c>
      <c r="C28" s="7" t="s">
        <v>59</v>
      </c>
      <c r="D28" s="41" t="s">
        <v>60</v>
      </c>
      <c r="E28" s="7" t="s">
        <v>63</v>
      </c>
      <c r="F28" s="7">
        <v>23</v>
      </c>
      <c r="G28" s="16">
        <v>3</v>
      </c>
      <c r="H28" s="48">
        <v>0.23</v>
      </c>
      <c r="I28" s="47" t="s">
        <v>62</v>
      </c>
      <c r="J28" s="53">
        <v>11.7921</v>
      </c>
      <c r="K28" s="56"/>
    </row>
    <row r="29" ht="15.6" spans="1:11">
      <c r="A29" s="39" t="s">
        <v>7</v>
      </c>
      <c r="B29" s="7" t="s">
        <v>22</v>
      </c>
      <c r="C29" s="7" t="s">
        <v>59</v>
      </c>
      <c r="D29" s="41" t="s">
        <v>60</v>
      </c>
      <c r="E29" s="7" t="s">
        <v>64</v>
      </c>
      <c r="F29" s="7">
        <v>1178</v>
      </c>
      <c r="G29" s="16">
        <v>1178</v>
      </c>
      <c r="H29" s="48">
        <v>0.23</v>
      </c>
      <c r="I29" s="47" t="s">
        <v>62</v>
      </c>
      <c r="J29" s="53">
        <v>4630.36</v>
      </c>
      <c r="K29" s="56"/>
    </row>
    <row r="30" ht="15.6" spans="1:11">
      <c r="A30" s="39" t="s">
        <v>7</v>
      </c>
      <c r="B30" s="7" t="s">
        <v>22</v>
      </c>
      <c r="C30" s="7" t="s">
        <v>65</v>
      </c>
      <c r="D30" s="41" t="s">
        <v>32</v>
      </c>
      <c r="E30" s="7" t="s">
        <v>29</v>
      </c>
      <c r="F30" s="7">
        <v>6</v>
      </c>
      <c r="G30" s="16">
        <v>1</v>
      </c>
      <c r="H30" s="7"/>
      <c r="I30" s="47" t="s">
        <v>33</v>
      </c>
      <c r="J30" s="54">
        <v>2.27</v>
      </c>
      <c r="K30" s="56"/>
    </row>
    <row r="31" ht="15.6" spans="1:11">
      <c r="A31" s="39" t="s">
        <v>7</v>
      </c>
      <c r="B31" s="7" t="s">
        <v>22</v>
      </c>
      <c r="C31" s="7" t="s">
        <v>66</v>
      </c>
      <c r="D31" s="41" t="s">
        <v>32</v>
      </c>
      <c r="E31" s="7" t="s">
        <v>45</v>
      </c>
      <c r="F31" s="7">
        <v>12</v>
      </c>
      <c r="G31" s="16">
        <v>180</v>
      </c>
      <c r="H31" s="7"/>
      <c r="I31" s="47" t="s">
        <v>33</v>
      </c>
      <c r="J31" s="54">
        <v>408.6</v>
      </c>
      <c r="K31" s="56"/>
    </row>
    <row r="32" ht="15.6" spans="1:11">
      <c r="A32" s="39" t="s">
        <v>7</v>
      </c>
      <c r="B32" s="7" t="s">
        <v>22</v>
      </c>
      <c r="C32" s="7" t="s">
        <v>67</v>
      </c>
      <c r="D32" s="34" t="s">
        <v>68</v>
      </c>
      <c r="E32" s="7" t="s">
        <v>63</v>
      </c>
      <c r="F32" s="7">
        <v>12</v>
      </c>
      <c r="G32" s="16">
        <v>3</v>
      </c>
      <c r="H32" s="48">
        <v>0.5</v>
      </c>
      <c r="I32" s="47" t="s">
        <v>69</v>
      </c>
      <c r="J32" s="53">
        <v>105.765</v>
      </c>
      <c r="K32" s="56"/>
    </row>
    <row r="33" ht="15.6" spans="1:11">
      <c r="A33" s="39" t="s">
        <v>8</v>
      </c>
      <c r="B33" s="7" t="s">
        <v>22</v>
      </c>
      <c r="C33" s="40" t="s">
        <v>41</v>
      </c>
      <c r="D33" s="41" t="s">
        <v>24</v>
      </c>
      <c r="E33" s="41" t="s">
        <v>25</v>
      </c>
      <c r="F33" s="41">
        <v>14</v>
      </c>
      <c r="G33" s="43">
        <v>1344</v>
      </c>
      <c r="H33" s="42"/>
      <c r="I33" s="47">
        <v>936</v>
      </c>
      <c r="J33" s="54">
        <f t="shared" ref="J33:J42" si="0">F33*I33</f>
        <v>13104</v>
      </c>
      <c r="K33" s="7" t="s">
        <v>70</v>
      </c>
    </row>
    <row r="34" ht="15.6" spans="1:11">
      <c r="A34" s="39" t="s">
        <v>8</v>
      </c>
      <c r="B34" s="7" t="s">
        <v>22</v>
      </c>
      <c r="C34" s="40" t="s">
        <v>71</v>
      </c>
      <c r="D34" s="40" t="s">
        <v>71</v>
      </c>
      <c r="E34" s="41" t="s">
        <v>25</v>
      </c>
      <c r="F34" s="41">
        <v>2</v>
      </c>
      <c r="G34" s="43">
        <v>120</v>
      </c>
      <c r="H34" s="42"/>
      <c r="I34" s="47">
        <v>291</v>
      </c>
      <c r="J34" s="54">
        <f t="shared" si="0"/>
        <v>582</v>
      </c>
      <c r="K34" s="7" t="s">
        <v>70</v>
      </c>
    </row>
    <row r="35" ht="15.6" spans="1:11">
      <c r="A35" s="39" t="s">
        <v>8</v>
      </c>
      <c r="B35" s="7" t="s">
        <v>22</v>
      </c>
      <c r="C35" s="34" t="s">
        <v>72</v>
      </c>
      <c r="D35" s="34" t="s">
        <v>72</v>
      </c>
      <c r="E35" s="41" t="s">
        <v>25</v>
      </c>
      <c r="F35" s="41">
        <v>2</v>
      </c>
      <c r="G35" s="43">
        <v>60</v>
      </c>
      <c r="H35" s="42"/>
      <c r="I35" s="47">
        <v>482</v>
      </c>
      <c r="J35" s="54">
        <f t="shared" si="0"/>
        <v>964</v>
      </c>
      <c r="K35" s="7" t="s">
        <v>70</v>
      </c>
    </row>
    <row r="36" ht="15.6" spans="1:11">
      <c r="A36" s="39" t="s">
        <v>8</v>
      </c>
      <c r="B36" s="7" t="s">
        <v>22</v>
      </c>
      <c r="C36" s="34" t="s">
        <v>43</v>
      </c>
      <c r="D36" s="34" t="s">
        <v>43</v>
      </c>
      <c r="E36" s="41" t="s">
        <v>25</v>
      </c>
      <c r="F36" s="41">
        <v>2</v>
      </c>
      <c r="G36" s="44"/>
      <c r="H36" s="42"/>
      <c r="I36" s="47">
        <v>170</v>
      </c>
      <c r="J36" s="54">
        <f t="shared" si="0"/>
        <v>340</v>
      </c>
      <c r="K36" s="7" t="s">
        <v>73</v>
      </c>
    </row>
    <row r="37" ht="15.6" spans="1:11">
      <c r="A37" s="39" t="s">
        <v>8</v>
      </c>
      <c r="B37" s="7" t="s">
        <v>22</v>
      </c>
      <c r="C37" s="34" t="s">
        <v>74</v>
      </c>
      <c r="D37" s="34" t="s">
        <v>74</v>
      </c>
      <c r="E37" s="41" t="s">
        <v>25</v>
      </c>
      <c r="F37" s="41">
        <v>1</v>
      </c>
      <c r="G37" s="44"/>
      <c r="H37" s="42"/>
      <c r="I37" s="47">
        <v>223</v>
      </c>
      <c r="J37" s="54">
        <f t="shared" si="0"/>
        <v>223</v>
      </c>
      <c r="K37" s="7" t="s">
        <v>73</v>
      </c>
    </row>
    <row r="38" ht="15.6" spans="1:11">
      <c r="A38" s="39" t="s">
        <v>8</v>
      </c>
      <c r="B38" s="7" t="s">
        <v>22</v>
      </c>
      <c r="C38" s="34" t="s">
        <v>34</v>
      </c>
      <c r="D38" s="34" t="s">
        <v>34</v>
      </c>
      <c r="E38" s="41" t="s">
        <v>29</v>
      </c>
      <c r="F38" s="41">
        <v>3</v>
      </c>
      <c r="G38" s="44"/>
      <c r="H38" s="42"/>
      <c r="I38" s="47">
        <v>16</v>
      </c>
      <c r="J38" s="54">
        <f t="shared" si="0"/>
        <v>48</v>
      </c>
      <c r="K38" s="7" t="s">
        <v>73</v>
      </c>
    </row>
    <row r="39" ht="15.6" spans="1:11">
      <c r="A39" s="39" t="s">
        <v>8</v>
      </c>
      <c r="B39" s="7" t="s">
        <v>22</v>
      </c>
      <c r="C39" s="34" t="s">
        <v>75</v>
      </c>
      <c r="D39" s="34" t="s">
        <v>38</v>
      </c>
      <c r="E39" s="41" t="s">
        <v>29</v>
      </c>
      <c r="F39" s="41">
        <v>6</v>
      </c>
      <c r="G39" s="44"/>
      <c r="H39" s="42"/>
      <c r="I39" s="47">
        <v>107</v>
      </c>
      <c r="J39" s="54">
        <f t="shared" si="0"/>
        <v>642</v>
      </c>
      <c r="K39" s="7" t="s">
        <v>73</v>
      </c>
    </row>
    <row r="40" ht="15.6" spans="1:11">
      <c r="A40" s="39" t="s">
        <v>8</v>
      </c>
      <c r="B40" s="7" t="s">
        <v>22</v>
      </c>
      <c r="C40" s="34" t="s">
        <v>44</v>
      </c>
      <c r="D40" s="7" t="s">
        <v>38</v>
      </c>
      <c r="E40" s="41" t="s">
        <v>29</v>
      </c>
      <c r="F40" s="41">
        <v>1</v>
      </c>
      <c r="G40" s="44"/>
      <c r="H40" s="42"/>
      <c r="I40" s="47">
        <v>107</v>
      </c>
      <c r="J40" s="54">
        <f t="shared" si="0"/>
        <v>107</v>
      </c>
      <c r="K40" s="7" t="s">
        <v>73</v>
      </c>
    </row>
    <row r="41" ht="15.6" spans="1:11">
      <c r="A41" s="39" t="s">
        <v>8</v>
      </c>
      <c r="B41" s="7" t="s">
        <v>22</v>
      </c>
      <c r="C41" s="34" t="s">
        <v>76</v>
      </c>
      <c r="D41" s="7" t="s">
        <v>38</v>
      </c>
      <c r="E41" s="41" t="s">
        <v>29</v>
      </c>
      <c r="F41" s="41">
        <v>2</v>
      </c>
      <c r="G41" s="44"/>
      <c r="H41" s="42"/>
      <c r="I41" s="47">
        <v>107</v>
      </c>
      <c r="J41" s="54">
        <f t="shared" si="0"/>
        <v>214</v>
      </c>
      <c r="K41" s="7" t="s">
        <v>77</v>
      </c>
    </row>
    <row r="42" ht="15.6" spans="1:11">
      <c r="A42" s="39" t="s">
        <v>8</v>
      </c>
      <c r="B42" s="7" t="s">
        <v>22</v>
      </c>
      <c r="C42" s="47" t="s">
        <v>78</v>
      </c>
      <c r="D42" s="7" t="s">
        <v>38</v>
      </c>
      <c r="E42" s="41" t="s">
        <v>29</v>
      </c>
      <c r="F42" s="44">
        <v>1</v>
      </c>
      <c r="G42" s="44"/>
      <c r="H42" s="42"/>
      <c r="I42" s="47">
        <v>107</v>
      </c>
      <c r="J42" s="54">
        <f t="shared" si="0"/>
        <v>107</v>
      </c>
      <c r="K42" s="7" t="s">
        <v>73</v>
      </c>
    </row>
    <row r="43" ht="15.6" spans="1:11">
      <c r="A43" s="39" t="s">
        <v>8</v>
      </c>
      <c r="B43" s="7" t="s">
        <v>22</v>
      </c>
      <c r="C43" s="47" t="s">
        <v>79</v>
      </c>
      <c r="D43" s="47" t="s">
        <v>79</v>
      </c>
      <c r="E43" s="41" t="s">
        <v>25</v>
      </c>
      <c r="F43" s="44">
        <v>1</v>
      </c>
      <c r="G43" s="44">
        <v>194</v>
      </c>
      <c r="H43" s="42"/>
      <c r="I43" s="47" t="s">
        <v>80</v>
      </c>
      <c r="J43" s="53">
        <f t="shared" ref="J43:J46" si="1">13890/1000*G43</f>
        <v>2694.66</v>
      </c>
      <c r="K43" s="7" t="s">
        <v>73</v>
      </c>
    </row>
    <row r="44" ht="15.6" spans="1:11">
      <c r="A44" s="39" t="s">
        <v>8</v>
      </c>
      <c r="B44" s="7" t="s">
        <v>22</v>
      </c>
      <c r="C44" s="34" t="s">
        <v>79</v>
      </c>
      <c r="D44" s="47" t="s">
        <v>79</v>
      </c>
      <c r="E44" s="41" t="s">
        <v>25</v>
      </c>
      <c r="F44" s="41">
        <v>1</v>
      </c>
      <c r="G44" s="43">
        <v>230</v>
      </c>
      <c r="H44" s="42"/>
      <c r="I44" s="47" t="s">
        <v>80</v>
      </c>
      <c r="J44" s="53">
        <f t="shared" si="1"/>
        <v>3194.7</v>
      </c>
      <c r="K44" s="7" t="s">
        <v>73</v>
      </c>
    </row>
    <row r="45" ht="15.6" spans="1:11">
      <c r="A45" s="39" t="s">
        <v>8</v>
      </c>
      <c r="B45" s="7" t="s">
        <v>22</v>
      </c>
      <c r="C45" s="7" t="s">
        <v>79</v>
      </c>
      <c r="D45" s="47" t="s">
        <v>79</v>
      </c>
      <c r="E45" s="7" t="s">
        <v>25</v>
      </c>
      <c r="F45" s="7">
        <v>1</v>
      </c>
      <c r="G45" s="16">
        <v>230</v>
      </c>
      <c r="H45" s="42"/>
      <c r="I45" s="47" t="s">
        <v>80</v>
      </c>
      <c r="J45" s="53">
        <f t="shared" si="1"/>
        <v>3194.7</v>
      </c>
      <c r="K45" s="7" t="s">
        <v>73</v>
      </c>
    </row>
    <row r="46" ht="15.6" spans="1:11">
      <c r="A46" s="39" t="s">
        <v>8</v>
      </c>
      <c r="B46" s="7" t="s">
        <v>22</v>
      </c>
      <c r="C46" s="7" t="s">
        <v>79</v>
      </c>
      <c r="D46" s="47" t="s">
        <v>79</v>
      </c>
      <c r="E46" s="7" t="s">
        <v>25</v>
      </c>
      <c r="F46" s="7">
        <v>1</v>
      </c>
      <c r="G46" s="16">
        <v>210</v>
      </c>
      <c r="H46" s="42"/>
      <c r="I46" s="47" t="s">
        <v>80</v>
      </c>
      <c r="J46" s="53">
        <f t="shared" si="1"/>
        <v>2916.9</v>
      </c>
      <c r="K46" s="7" t="s">
        <v>73</v>
      </c>
    </row>
    <row r="47" ht="15.6" spans="1:11">
      <c r="A47" s="39" t="s">
        <v>8</v>
      </c>
      <c r="B47" s="7" t="s">
        <v>22</v>
      </c>
      <c r="C47" s="7" t="s">
        <v>81</v>
      </c>
      <c r="D47" s="7" t="s">
        <v>81</v>
      </c>
      <c r="E47" s="7" t="s">
        <v>25</v>
      </c>
      <c r="F47" s="7">
        <v>1</v>
      </c>
      <c r="G47" s="16">
        <v>245</v>
      </c>
      <c r="H47" s="42"/>
      <c r="I47" s="47" t="s">
        <v>50</v>
      </c>
      <c r="J47" s="53">
        <f>13530/1000*G47</f>
        <v>3314.85</v>
      </c>
      <c r="K47" s="7" t="s">
        <v>73</v>
      </c>
    </row>
    <row r="48" ht="15.6" spans="1:11">
      <c r="A48" s="39" t="s">
        <v>8</v>
      </c>
      <c r="B48" s="7" t="s">
        <v>22</v>
      </c>
      <c r="C48" s="7" t="s">
        <v>81</v>
      </c>
      <c r="D48" s="7" t="s">
        <v>81</v>
      </c>
      <c r="E48" s="7" t="s">
        <v>25</v>
      </c>
      <c r="F48" s="7">
        <v>1</v>
      </c>
      <c r="G48" s="16">
        <v>245</v>
      </c>
      <c r="H48" s="42"/>
      <c r="I48" s="47" t="s">
        <v>50</v>
      </c>
      <c r="J48" s="53">
        <f>13530/1000*G48</f>
        <v>3314.85</v>
      </c>
      <c r="K48" s="7" t="s">
        <v>73</v>
      </c>
    </row>
    <row r="49" ht="15.6" spans="1:11">
      <c r="A49" s="39" t="s">
        <v>8</v>
      </c>
      <c r="B49" s="7" t="s">
        <v>22</v>
      </c>
      <c r="C49" s="7" t="s">
        <v>55</v>
      </c>
      <c r="D49" s="34" t="s">
        <v>23</v>
      </c>
      <c r="E49" s="7" t="s">
        <v>25</v>
      </c>
      <c r="F49" s="7">
        <v>1</v>
      </c>
      <c r="G49" s="16">
        <v>33</v>
      </c>
      <c r="H49" s="42"/>
      <c r="I49" s="47" t="s">
        <v>56</v>
      </c>
      <c r="J49" s="53">
        <f>10020/1000*G49</f>
        <v>330.66</v>
      </c>
      <c r="K49" s="7" t="s">
        <v>73</v>
      </c>
    </row>
    <row r="50" ht="15.6" spans="1:11">
      <c r="A50" s="39" t="s">
        <v>8</v>
      </c>
      <c r="B50" s="7" t="s">
        <v>22</v>
      </c>
      <c r="C50" s="7" t="s">
        <v>82</v>
      </c>
      <c r="D50" s="41" t="s">
        <v>32</v>
      </c>
      <c r="E50" s="7" t="s">
        <v>29</v>
      </c>
      <c r="F50" s="7">
        <v>1</v>
      </c>
      <c r="G50" s="49">
        <v>420</v>
      </c>
      <c r="H50" s="42"/>
      <c r="I50" s="47" t="s">
        <v>33</v>
      </c>
      <c r="J50" s="57">
        <f>2270/1000*G50</f>
        <v>953.4</v>
      </c>
      <c r="K50" s="7" t="s">
        <v>73</v>
      </c>
    </row>
    <row r="51" ht="15.6" spans="1:11">
      <c r="A51" s="39" t="s">
        <v>8</v>
      </c>
      <c r="B51" s="7" t="s">
        <v>22</v>
      </c>
      <c r="C51" s="7" t="s">
        <v>83</v>
      </c>
      <c r="D51" s="41" t="s">
        <v>32</v>
      </c>
      <c r="E51" s="7" t="s">
        <v>29</v>
      </c>
      <c r="F51" s="7">
        <v>2</v>
      </c>
      <c r="G51" s="50"/>
      <c r="H51" s="42"/>
      <c r="I51" s="47" t="s">
        <v>33</v>
      </c>
      <c r="J51" s="58"/>
      <c r="K51" s="7" t="s">
        <v>73</v>
      </c>
    </row>
    <row r="52" ht="15.6" spans="1:11">
      <c r="A52" s="39" t="s">
        <v>8</v>
      </c>
      <c r="B52" s="7" t="s">
        <v>22</v>
      </c>
      <c r="C52" s="7" t="s">
        <v>84</v>
      </c>
      <c r="D52" s="41" t="s">
        <v>32</v>
      </c>
      <c r="E52" s="7" t="s">
        <v>29</v>
      </c>
      <c r="F52" s="7">
        <v>1</v>
      </c>
      <c r="G52" s="50"/>
      <c r="H52" s="42"/>
      <c r="I52" s="47" t="s">
        <v>33</v>
      </c>
      <c r="J52" s="58"/>
      <c r="K52" s="7" t="s">
        <v>73</v>
      </c>
    </row>
    <row r="53" ht="15.6" spans="1:11">
      <c r="A53" s="39" t="s">
        <v>8</v>
      </c>
      <c r="B53" s="7" t="s">
        <v>22</v>
      </c>
      <c r="C53" s="7" t="s">
        <v>54</v>
      </c>
      <c r="D53" s="41" t="s">
        <v>32</v>
      </c>
      <c r="E53" s="7" t="s">
        <v>29</v>
      </c>
      <c r="F53" s="7">
        <v>1</v>
      </c>
      <c r="G53" s="50"/>
      <c r="H53" s="42"/>
      <c r="I53" s="47" t="s">
        <v>33</v>
      </c>
      <c r="J53" s="58"/>
      <c r="K53" s="7" t="s">
        <v>73</v>
      </c>
    </row>
    <row r="54" ht="15.6" spans="1:11">
      <c r="A54" s="39" t="s">
        <v>8</v>
      </c>
      <c r="B54" s="7" t="s">
        <v>22</v>
      </c>
      <c r="C54" s="7" t="s">
        <v>85</v>
      </c>
      <c r="D54" s="41" t="s">
        <v>32</v>
      </c>
      <c r="E54" s="7" t="s">
        <v>29</v>
      </c>
      <c r="F54" s="7">
        <v>3</v>
      </c>
      <c r="G54" s="50"/>
      <c r="H54" s="42"/>
      <c r="I54" s="47" t="s">
        <v>33</v>
      </c>
      <c r="J54" s="58"/>
      <c r="K54" s="7" t="s">
        <v>86</v>
      </c>
    </row>
    <row r="55" ht="15.6" spans="1:11">
      <c r="A55" s="39" t="s">
        <v>8</v>
      </c>
      <c r="B55" s="7" t="s">
        <v>22</v>
      </c>
      <c r="C55" s="7" t="s">
        <v>58</v>
      </c>
      <c r="D55" s="41" t="s">
        <v>32</v>
      </c>
      <c r="E55" s="7" t="s">
        <v>29</v>
      </c>
      <c r="F55" s="7">
        <v>4</v>
      </c>
      <c r="G55" s="50"/>
      <c r="H55" s="42"/>
      <c r="I55" s="47" t="s">
        <v>33</v>
      </c>
      <c r="J55" s="58"/>
      <c r="K55" s="7" t="s">
        <v>73</v>
      </c>
    </row>
    <row r="56" ht="15.6" spans="1:11">
      <c r="A56" s="39" t="s">
        <v>8</v>
      </c>
      <c r="B56" s="7" t="s">
        <v>22</v>
      </c>
      <c r="C56" s="7" t="s">
        <v>87</v>
      </c>
      <c r="D56" s="41" t="s">
        <v>32</v>
      </c>
      <c r="E56" s="7" t="s">
        <v>29</v>
      </c>
      <c r="F56" s="7">
        <v>1</v>
      </c>
      <c r="G56" s="50"/>
      <c r="H56" s="42"/>
      <c r="I56" s="47" t="s">
        <v>33</v>
      </c>
      <c r="J56" s="58"/>
      <c r="K56" s="7" t="s">
        <v>73</v>
      </c>
    </row>
    <row r="57" ht="15.6" spans="1:11">
      <c r="A57" s="39" t="s">
        <v>8</v>
      </c>
      <c r="B57" s="7" t="s">
        <v>22</v>
      </c>
      <c r="C57" s="7" t="s">
        <v>88</v>
      </c>
      <c r="D57" s="41" t="s">
        <v>32</v>
      </c>
      <c r="E57" s="7" t="s">
        <v>29</v>
      </c>
      <c r="F57" s="7">
        <v>2</v>
      </c>
      <c r="G57" s="50"/>
      <c r="H57" s="42"/>
      <c r="I57" s="47" t="s">
        <v>33</v>
      </c>
      <c r="J57" s="58"/>
      <c r="K57" s="7" t="s">
        <v>73</v>
      </c>
    </row>
    <row r="58" ht="15.6" spans="1:11">
      <c r="A58" s="39" t="s">
        <v>8</v>
      </c>
      <c r="B58" s="7" t="s">
        <v>22</v>
      </c>
      <c r="C58" s="7" t="s">
        <v>89</v>
      </c>
      <c r="D58" s="41" t="s">
        <v>32</v>
      </c>
      <c r="E58" s="7" t="s">
        <v>29</v>
      </c>
      <c r="F58" s="7">
        <v>1</v>
      </c>
      <c r="G58" s="50"/>
      <c r="H58" s="42"/>
      <c r="I58" s="47" t="s">
        <v>33</v>
      </c>
      <c r="J58" s="58"/>
      <c r="K58" s="7" t="s">
        <v>73</v>
      </c>
    </row>
    <row r="59" ht="15.6" spans="1:11">
      <c r="A59" s="39" t="s">
        <v>8</v>
      </c>
      <c r="B59" s="7" t="s">
        <v>22</v>
      </c>
      <c r="C59" s="7" t="s">
        <v>90</v>
      </c>
      <c r="D59" s="41" t="s">
        <v>32</v>
      </c>
      <c r="E59" s="7" t="s">
        <v>63</v>
      </c>
      <c r="F59" s="7">
        <v>1</v>
      </c>
      <c r="G59" s="50"/>
      <c r="H59" s="42"/>
      <c r="I59" s="47" t="s">
        <v>33</v>
      </c>
      <c r="J59" s="58"/>
      <c r="K59" s="7" t="s">
        <v>91</v>
      </c>
    </row>
    <row r="60" ht="15.6" spans="1:11">
      <c r="A60" s="39" t="s">
        <v>8</v>
      </c>
      <c r="B60" s="7" t="s">
        <v>22</v>
      </c>
      <c r="C60" s="7" t="s">
        <v>66</v>
      </c>
      <c r="D60" s="41" t="s">
        <v>32</v>
      </c>
      <c r="E60" s="7" t="s">
        <v>29</v>
      </c>
      <c r="F60" s="7">
        <v>8</v>
      </c>
      <c r="G60" s="50"/>
      <c r="H60" s="42"/>
      <c r="I60" s="47" t="s">
        <v>33</v>
      </c>
      <c r="J60" s="58"/>
      <c r="K60" s="7" t="s">
        <v>73</v>
      </c>
    </row>
    <row r="61" ht="15.6" spans="1:11">
      <c r="A61" s="39" t="s">
        <v>8</v>
      </c>
      <c r="B61" s="7" t="s">
        <v>22</v>
      </c>
      <c r="C61" s="7" t="s">
        <v>48</v>
      </c>
      <c r="D61" s="41" t="s">
        <v>32</v>
      </c>
      <c r="E61" s="7" t="s">
        <v>29</v>
      </c>
      <c r="F61" s="7">
        <v>1</v>
      </c>
      <c r="G61" s="51"/>
      <c r="H61" s="42"/>
      <c r="I61" s="47" t="s">
        <v>33</v>
      </c>
      <c r="J61" s="59"/>
      <c r="K61" s="7" t="s">
        <v>73</v>
      </c>
    </row>
    <row r="62" ht="15.6" spans="1:11">
      <c r="A62" s="39" t="s">
        <v>8</v>
      </c>
      <c r="B62" s="7" t="s">
        <v>22</v>
      </c>
      <c r="C62" s="7" t="s">
        <v>92</v>
      </c>
      <c r="D62" s="7" t="s">
        <v>92</v>
      </c>
      <c r="E62" s="7" t="s">
        <v>29</v>
      </c>
      <c r="F62" s="7">
        <v>11</v>
      </c>
      <c r="G62" s="16">
        <v>495</v>
      </c>
      <c r="H62" s="42">
        <v>0</v>
      </c>
      <c r="I62" s="47" t="s">
        <v>30</v>
      </c>
      <c r="J62" s="53">
        <f>(997*H62+198)*F62</f>
        <v>2178</v>
      </c>
      <c r="K62" s="7" t="s">
        <v>73</v>
      </c>
    </row>
    <row r="63" ht="15.6" spans="1:11">
      <c r="A63" s="39" t="s">
        <v>9</v>
      </c>
      <c r="B63" s="7" t="s">
        <v>22</v>
      </c>
      <c r="C63" s="40" t="s">
        <v>93</v>
      </c>
      <c r="D63" s="34" t="s">
        <v>26</v>
      </c>
      <c r="E63" s="41" t="s">
        <v>94</v>
      </c>
      <c r="F63" s="41">
        <v>5</v>
      </c>
      <c r="G63" s="41" t="s">
        <v>95</v>
      </c>
      <c r="H63" s="41" t="s">
        <v>95</v>
      </c>
      <c r="I63" s="47">
        <v>520</v>
      </c>
      <c r="J63" s="54">
        <f t="shared" ref="J63:J65" si="2">I63*F63</f>
        <v>2600</v>
      </c>
      <c r="K63" s="7" t="s">
        <v>96</v>
      </c>
    </row>
    <row r="64" ht="15.6" spans="1:11">
      <c r="A64" s="39" t="s">
        <v>9</v>
      </c>
      <c r="B64" s="7" t="s">
        <v>22</v>
      </c>
      <c r="C64" s="40" t="s">
        <v>41</v>
      </c>
      <c r="D64" s="41" t="s">
        <v>24</v>
      </c>
      <c r="E64" s="41" t="s">
        <v>94</v>
      </c>
      <c r="F64" s="41">
        <v>81</v>
      </c>
      <c r="G64" s="41" t="s">
        <v>95</v>
      </c>
      <c r="H64" s="41" t="s">
        <v>95</v>
      </c>
      <c r="I64" s="47">
        <v>936</v>
      </c>
      <c r="J64" s="54">
        <f t="shared" si="2"/>
        <v>75816</v>
      </c>
      <c r="K64" s="7" t="s">
        <v>96</v>
      </c>
    </row>
    <row r="65" ht="15.6" spans="1:11">
      <c r="A65" s="39" t="s">
        <v>9</v>
      </c>
      <c r="B65" s="7" t="s">
        <v>22</v>
      </c>
      <c r="C65" s="40" t="s">
        <v>97</v>
      </c>
      <c r="D65" s="34" t="s">
        <v>26</v>
      </c>
      <c r="E65" s="41" t="s">
        <v>94</v>
      </c>
      <c r="F65" s="41">
        <v>21</v>
      </c>
      <c r="G65" s="41" t="s">
        <v>95</v>
      </c>
      <c r="H65" s="41" t="s">
        <v>95</v>
      </c>
      <c r="I65" s="47">
        <v>520</v>
      </c>
      <c r="J65" s="54">
        <f t="shared" si="2"/>
        <v>10920</v>
      </c>
      <c r="K65" s="7" t="s">
        <v>96</v>
      </c>
    </row>
    <row r="66" ht="15.6" spans="1:11">
      <c r="A66" s="39" t="s">
        <v>9</v>
      </c>
      <c r="B66" s="7" t="s">
        <v>22</v>
      </c>
      <c r="C66" s="40" t="s">
        <v>48</v>
      </c>
      <c r="D66" s="41" t="s">
        <v>98</v>
      </c>
      <c r="E66" s="41" t="s">
        <v>29</v>
      </c>
      <c r="F66" s="41">
        <v>1</v>
      </c>
      <c r="G66" s="41">
        <v>20</v>
      </c>
      <c r="H66" s="41" t="s">
        <v>95</v>
      </c>
      <c r="I66" s="47" t="s">
        <v>33</v>
      </c>
      <c r="J66" s="54">
        <f>2270/1000*G66</f>
        <v>45.4</v>
      </c>
      <c r="K66" s="7" t="s">
        <v>99</v>
      </c>
    </row>
    <row r="67" ht="15.6" spans="1:11">
      <c r="A67" s="39" t="s">
        <v>9</v>
      </c>
      <c r="B67" s="7" t="s">
        <v>22</v>
      </c>
      <c r="C67" s="40" t="s">
        <v>76</v>
      </c>
      <c r="D67" s="41" t="s">
        <v>38</v>
      </c>
      <c r="E67" s="41" t="s">
        <v>29</v>
      </c>
      <c r="F67" s="41">
        <v>1</v>
      </c>
      <c r="G67" s="41">
        <v>0.5</v>
      </c>
      <c r="H67" s="41" t="s">
        <v>95</v>
      </c>
      <c r="I67" s="47">
        <v>107</v>
      </c>
      <c r="J67" s="54">
        <f t="shared" ref="J67:J72" si="3">I67*F67</f>
        <v>107</v>
      </c>
      <c r="K67" s="7"/>
    </row>
    <row r="68" ht="15.6" spans="1:11">
      <c r="A68" s="39" t="s">
        <v>9</v>
      </c>
      <c r="B68" s="7" t="s">
        <v>22</v>
      </c>
      <c r="C68" s="40" t="s">
        <v>100</v>
      </c>
      <c r="D68" s="40" t="s">
        <v>59</v>
      </c>
      <c r="E68" s="60" t="s">
        <v>61</v>
      </c>
      <c r="F68" s="60">
        <v>38</v>
      </c>
      <c r="G68" s="41">
        <v>531</v>
      </c>
      <c r="H68" s="42">
        <v>0.5</v>
      </c>
      <c r="I68" s="47" t="s">
        <v>62</v>
      </c>
      <c r="J68" s="53">
        <f>17090/1000*H68*G68</f>
        <v>4537.395</v>
      </c>
      <c r="K68" s="7"/>
    </row>
    <row r="69" ht="15.6" spans="1:11">
      <c r="A69" s="39" t="s">
        <v>9</v>
      </c>
      <c r="B69" s="7" t="s">
        <v>22</v>
      </c>
      <c r="C69" s="40" t="s">
        <v>100</v>
      </c>
      <c r="D69" s="40" t="s">
        <v>67</v>
      </c>
      <c r="E69" s="61"/>
      <c r="F69" s="61"/>
      <c r="G69" s="41">
        <v>33.5</v>
      </c>
      <c r="H69" s="42">
        <v>0.5</v>
      </c>
      <c r="I69" s="47" t="s">
        <v>101</v>
      </c>
      <c r="J69" s="53">
        <f>70510/1000*H69*G69</f>
        <v>1181.0425</v>
      </c>
      <c r="K69" s="7"/>
    </row>
    <row r="70" ht="15.6" spans="1:11">
      <c r="A70" s="39" t="s">
        <v>9</v>
      </c>
      <c r="B70" s="7" t="s">
        <v>22</v>
      </c>
      <c r="C70" s="40" t="s">
        <v>34</v>
      </c>
      <c r="D70" s="40" t="s">
        <v>34</v>
      </c>
      <c r="E70" s="41" t="s">
        <v>29</v>
      </c>
      <c r="F70" s="41">
        <v>11</v>
      </c>
      <c r="G70" s="41">
        <v>38.5</v>
      </c>
      <c r="H70" s="41" t="s">
        <v>95</v>
      </c>
      <c r="I70" s="47">
        <v>16</v>
      </c>
      <c r="J70" s="54">
        <f t="shared" si="3"/>
        <v>176</v>
      </c>
      <c r="K70" s="7"/>
    </row>
    <row r="71" ht="15.6" spans="1:11">
      <c r="A71" s="39" t="s">
        <v>9</v>
      </c>
      <c r="B71" s="7" t="s">
        <v>22</v>
      </c>
      <c r="C71" s="40" t="s">
        <v>83</v>
      </c>
      <c r="D71" s="41" t="s">
        <v>98</v>
      </c>
      <c r="E71" s="41" t="s">
        <v>29</v>
      </c>
      <c r="F71" s="41">
        <v>3</v>
      </c>
      <c r="G71" s="41">
        <v>0.3</v>
      </c>
      <c r="H71" s="41" t="s">
        <v>95</v>
      </c>
      <c r="I71" s="47" t="s">
        <v>33</v>
      </c>
      <c r="J71" s="54">
        <f t="shared" ref="J71:J84" si="4">2270/1000*G71</f>
        <v>0.681</v>
      </c>
      <c r="K71" s="7"/>
    </row>
    <row r="72" ht="15.6" spans="1:11">
      <c r="A72" s="39" t="s">
        <v>9</v>
      </c>
      <c r="B72" s="7" t="s">
        <v>22</v>
      </c>
      <c r="C72" s="40" t="s">
        <v>102</v>
      </c>
      <c r="D72" s="41" t="s">
        <v>38</v>
      </c>
      <c r="E72" s="41" t="s">
        <v>29</v>
      </c>
      <c r="F72" s="41">
        <v>2</v>
      </c>
      <c r="G72" s="41">
        <v>0.5</v>
      </c>
      <c r="H72" s="41" t="s">
        <v>95</v>
      </c>
      <c r="I72" s="47">
        <v>107</v>
      </c>
      <c r="J72" s="54">
        <f t="shared" si="3"/>
        <v>214</v>
      </c>
      <c r="K72" s="7"/>
    </row>
    <row r="73" ht="15.6" spans="1:11">
      <c r="A73" s="39" t="s">
        <v>9</v>
      </c>
      <c r="B73" s="7" t="s">
        <v>22</v>
      </c>
      <c r="C73" s="40" t="s">
        <v>54</v>
      </c>
      <c r="D73" s="41" t="s">
        <v>98</v>
      </c>
      <c r="E73" s="41" t="s">
        <v>29</v>
      </c>
      <c r="F73" s="41">
        <v>5</v>
      </c>
      <c r="G73" s="41">
        <v>1.5</v>
      </c>
      <c r="H73" s="41" t="s">
        <v>95</v>
      </c>
      <c r="I73" s="47" t="s">
        <v>33</v>
      </c>
      <c r="J73" s="54">
        <f t="shared" si="4"/>
        <v>3.405</v>
      </c>
      <c r="K73" s="7"/>
    </row>
    <row r="74" ht="15.6" spans="1:11">
      <c r="A74" s="39" t="s">
        <v>9</v>
      </c>
      <c r="B74" s="7" t="s">
        <v>22</v>
      </c>
      <c r="C74" s="40" t="s">
        <v>37</v>
      </c>
      <c r="D74" s="41" t="s">
        <v>38</v>
      </c>
      <c r="E74" s="41" t="s">
        <v>29</v>
      </c>
      <c r="F74" s="41">
        <v>12</v>
      </c>
      <c r="G74" s="41">
        <v>240</v>
      </c>
      <c r="H74" s="41" t="s">
        <v>95</v>
      </c>
      <c r="I74" s="47">
        <v>107</v>
      </c>
      <c r="J74" s="54">
        <f>I74*F74</f>
        <v>1284</v>
      </c>
      <c r="K74" s="7"/>
    </row>
    <row r="75" ht="15.6" spans="1:11">
      <c r="A75" s="39" t="s">
        <v>9</v>
      </c>
      <c r="B75" s="7" t="s">
        <v>22</v>
      </c>
      <c r="C75" s="40" t="s">
        <v>103</v>
      </c>
      <c r="D75" s="41" t="s">
        <v>98</v>
      </c>
      <c r="E75" s="41" t="s">
        <v>29</v>
      </c>
      <c r="F75" s="41">
        <v>2</v>
      </c>
      <c r="G75" s="41">
        <v>3</v>
      </c>
      <c r="H75" s="41" t="s">
        <v>95</v>
      </c>
      <c r="I75" s="47" t="s">
        <v>33</v>
      </c>
      <c r="J75" s="54">
        <f t="shared" si="4"/>
        <v>6.81</v>
      </c>
      <c r="K75" s="7"/>
    </row>
    <row r="76" ht="15.6" spans="1:11">
      <c r="A76" s="39" t="s">
        <v>9</v>
      </c>
      <c r="B76" s="7" t="s">
        <v>22</v>
      </c>
      <c r="C76" s="40" t="s">
        <v>104</v>
      </c>
      <c r="D76" s="41" t="s">
        <v>98</v>
      </c>
      <c r="E76" s="41" t="s">
        <v>29</v>
      </c>
      <c r="F76" s="41">
        <v>1</v>
      </c>
      <c r="G76" s="41">
        <v>1.5</v>
      </c>
      <c r="H76" s="41" t="s">
        <v>95</v>
      </c>
      <c r="I76" s="47" t="s">
        <v>33</v>
      </c>
      <c r="J76" s="54">
        <f t="shared" si="4"/>
        <v>3.405</v>
      </c>
      <c r="K76" s="7"/>
    </row>
    <row r="77" ht="15.6" spans="1:11">
      <c r="A77" s="39" t="s">
        <v>9</v>
      </c>
      <c r="B77" s="7" t="s">
        <v>22</v>
      </c>
      <c r="C77" s="40" t="s">
        <v>58</v>
      </c>
      <c r="D77" s="41" t="s">
        <v>98</v>
      </c>
      <c r="E77" s="41" t="s">
        <v>29</v>
      </c>
      <c r="F77" s="41">
        <v>7</v>
      </c>
      <c r="G77" s="41">
        <v>7</v>
      </c>
      <c r="H77" s="41" t="s">
        <v>95</v>
      </c>
      <c r="I77" s="47" t="s">
        <v>33</v>
      </c>
      <c r="J77" s="54">
        <f t="shared" si="4"/>
        <v>15.89</v>
      </c>
      <c r="K77" s="7"/>
    </row>
    <row r="78" ht="15.6" spans="1:11">
      <c r="A78" s="39" t="s">
        <v>9</v>
      </c>
      <c r="B78" s="7" t="s">
        <v>22</v>
      </c>
      <c r="C78" s="40" t="s">
        <v>105</v>
      </c>
      <c r="D78" s="41" t="s">
        <v>98</v>
      </c>
      <c r="E78" s="41" t="s">
        <v>29</v>
      </c>
      <c r="F78" s="41">
        <v>6</v>
      </c>
      <c r="G78" s="41">
        <v>1.5</v>
      </c>
      <c r="H78" s="41" t="s">
        <v>95</v>
      </c>
      <c r="I78" s="47" t="s">
        <v>33</v>
      </c>
      <c r="J78" s="54">
        <f t="shared" si="4"/>
        <v>3.405</v>
      </c>
      <c r="K78" s="7"/>
    </row>
    <row r="79" ht="15.6" spans="1:11">
      <c r="A79" s="39" t="s">
        <v>9</v>
      </c>
      <c r="B79" s="7" t="s">
        <v>22</v>
      </c>
      <c r="C79" s="40" t="s">
        <v>99</v>
      </c>
      <c r="D79" s="41" t="s">
        <v>98</v>
      </c>
      <c r="E79" s="41" t="s">
        <v>29</v>
      </c>
      <c r="F79" s="41">
        <v>3</v>
      </c>
      <c r="G79" s="41">
        <v>4.5</v>
      </c>
      <c r="H79" s="41" t="s">
        <v>95</v>
      </c>
      <c r="I79" s="47" t="s">
        <v>33</v>
      </c>
      <c r="J79" s="54">
        <f t="shared" si="4"/>
        <v>10.215</v>
      </c>
      <c r="K79" s="7"/>
    </row>
    <row r="80" ht="15.6" spans="1:11">
      <c r="A80" s="39" t="s">
        <v>9</v>
      </c>
      <c r="B80" s="7" t="s">
        <v>22</v>
      </c>
      <c r="C80" s="40" t="s">
        <v>66</v>
      </c>
      <c r="D80" s="41" t="s">
        <v>98</v>
      </c>
      <c r="E80" s="41" t="s">
        <v>29</v>
      </c>
      <c r="F80" s="41">
        <v>10</v>
      </c>
      <c r="G80" s="41">
        <v>235</v>
      </c>
      <c r="H80" s="41" t="s">
        <v>95</v>
      </c>
      <c r="I80" s="47" t="s">
        <v>33</v>
      </c>
      <c r="J80" s="54">
        <f t="shared" si="4"/>
        <v>533.45</v>
      </c>
      <c r="K80" s="7" t="s">
        <v>99</v>
      </c>
    </row>
    <row r="81" ht="15.6" spans="1:11">
      <c r="A81" s="39" t="s">
        <v>9</v>
      </c>
      <c r="B81" s="7" t="s">
        <v>22</v>
      </c>
      <c r="C81" s="40" t="s">
        <v>106</v>
      </c>
      <c r="D81" s="41" t="s">
        <v>98</v>
      </c>
      <c r="E81" s="41" t="s">
        <v>29</v>
      </c>
      <c r="F81" s="41">
        <v>4</v>
      </c>
      <c r="G81" s="41">
        <v>1.6</v>
      </c>
      <c r="H81" s="41" t="s">
        <v>95</v>
      </c>
      <c r="I81" s="47" t="s">
        <v>33</v>
      </c>
      <c r="J81" s="54">
        <f t="shared" si="4"/>
        <v>3.632</v>
      </c>
      <c r="K81" s="7"/>
    </row>
    <row r="82" ht="15.6" spans="1:11">
      <c r="A82" s="39" t="s">
        <v>9</v>
      </c>
      <c r="B82" s="7" t="s">
        <v>22</v>
      </c>
      <c r="C82" s="40" t="s">
        <v>107</v>
      </c>
      <c r="D82" s="41" t="s">
        <v>98</v>
      </c>
      <c r="E82" s="41" t="s">
        <v>29</v>
      </c>
      <c r="F82" s="41">
        <v>1</v>
      </c>
      <c r="G82" s="41">
        <v>0.1</v>
      </c>
      <c r="H82" s="41" t="s">
        <v>95</v>
      </c>
      <c r="I82" s="47" t="s">
        <v>33</v>
      </c>
      <c r="J82" s="54">
        <f t="shared" si="4"/>
        <v>0.227</v>
      </c>
      <c r="K82" s="7"/>
    </row>
    <row r="83" ht="15.6" spans="1:11">
      <c r="A83" s="39" t="s">
        <v>9</v>
      </c>
      <c r="B83" s="7" t="s">
        <v>22</v>
      </c>
      <c r="C83" s="40" t="s">
        <v>108</v>
      </c>
      <c r="D83" s="41" t="s">
        <v>98</v>
      </c>
      <c r="E83" s="41" t="s">
        <v>29</v>
      </c>
      <c r="F83" s="41">
        <v>2</v>
      </c>
      <c r="G83" s="41">
        <v>3</v>
      </c>
      <c r="H83" s="41" t="s">
        <v>95</v>
      </c>
      <c r="I83" s="47" t="s">
        <v>33</v>
      </c>
      <c r="J83" s="54">
        <f t="shared" si="4"/>
        <v>6.81</v>
      </c>
      <c r="K83" s="7"/>
    </row>
    <row r="84" ht="15.6" spans="1:11">
      <c r="A84" s="39" t="s">
        <v>9</v>
      </c>
      <c r="B84" s="7" t="s">
        <v>22</v>
      </c>
      <c r="C84" s="40" t="s">
        <v>109</v>
      </c>
      <c r="D84" s="41" t="s">
        <v>98</v>
      </c>
      <c r="E84" s="41" t="s">
        <v>29</v>
      </c>
      <c r="F84" s="41">
        <v>1</v>
      </c>
      <c r="G84" s="41">
        <v>120</v>
      </c>
      <c r="H84" s="41" t="s">
        <v>95</v>
      </c>
      <c r="I84" s="47" t="s">
        <v>33</v>
      </c>
      <c r="J84" s="54">
        <f t="shared" si="4"/>
        <v>272.4</v>
      </c>
      <c r="K84" s="7"/>
    </row>
    <row r="85" ht="15.6" spans="1:11">
      <c r="A85" s="39" t="s">
        <v>9</v>
      </c>
      <c r="B85" s="7" t="s">
        <v>22</v>
      </c>
      <c r="C85" s="40" t="s">
        <v>110</v>
      </c>
      <c r="D85" s="41" t="s">
        <v>74</v>
      </c>
      <c r="E85" s="41" t="s">
        <v>29</v>
      </c>
      <c r="F85" s="41">
        <v>1</v>
      </c>
      <c r="G85" s="41" t="s">
        <v>95</v>
      </c>
      <c r="H85" s="41" t="s">
        <v>95</v>
      </c>
      <c r="I85" s="47">
        <v>223</v>
      </c>
      <c r="J85" s="54">
        <f>I85*F85</f>
        <v>223</v>
      </c>
      <c r="K85" s="7"/>
    </row>
    <row r="86" ht="15.6" spans="1:11">
      <c r="A86" s="39" t="s">
        <v>9</v>
      </c>
      <c r="B86" s="7" t="s">
        <v>22</v>
      </c>
      <c r="C86" s="40" t="s">
        <v>44</v>
      </c>
      <c r="D86" s="41" t="s">
        <v>38</v>
      </c>
      <c r="E86" s="41" t="s">
        <v>29</v>
      </c>
      <c r="F86" s="41">
        <v>2</v>
      </c>
      <c r="G86" s="41">
        <v>10</v>
      </c>
      <c r="H86" s="41" t="s">
        <v>95</v>
      </c>
      <c r="I86" s="47">
        <v>107</v>
      </c>
      <c r="J86" s="54">
        <f>I86*F86</f>
        <v>214</v>
      </c>
      <c r="K86" s="7"/>
    </row>
    <row r="87" ht="15.6" spans="1:11">
      <c r="A87" s="39" t="s">
        <v>9</v>
      </c>
      <c r="B87" s="7" t="s">
        <v>22</v>
      </c>
      <c r="C87" s="40" t="s">
        <v>111</v>
      </c>
      <c r="D87" s="41" t="s">
        <v>98</v>
      </c>
      <c r="E87" s="41" t="s">
        <v>29</v>
      </c>
      <c r="F87" s="41">
        <v>2</v>
      </c>
      <c r="G87" s="41">
        <v>20</v>
      </c>
      <c r="H87" s="41" t="s">
        <v>95</v>
      </c>
      <c r="I87" s="47" t="s">
        <v>33</v>
      </c>
      <c r="J87" s="54">
        <f>2270/1000*G87</f>
        <v>45.4</v>
      </c>
      <c r="K87" s="7"/>
    </row>
    <row r="88" ht="15.6" spans="1:11">
      <c r="A88" s="39" t="s">
        <v>9</v>
      </c>
      <c r="B88" s="7" t="s">
        <v>22</v>
      </c>
      <c r="C88" s="40" t="s">
        <v>28</v>
      </c>
      <c r="D88" s="40" t="s">
        <v>28</v>
      </c>
      <c r="E88" s="41" t="s">
        <v>29</v>
      </c>
      <c r="F88" s="41">
        <v>29</v>
      </c>
      <c r="G88" s="40" t="s">
        <v>95</v>
      </c>
      <c r="H88" s="42">
        <v>0.4</v>
      </c>
      <c r="I88" s="47" t="s">
        <v>30</v>
      </c>
      <c r="J88" s="53">
        <f>(997*H88+198)*F88</f>
        <v>17307.2</v>
      </c>
      <c r="K88" s="7" t="s">
        <v>99</v>
      </c>
    </row>
    <row r="89" ht="15.6" spans="1:11">
      <c r="A89" s="39" t="s">
        <v>10</v>
      </c>
      <c r="B89" s="7" t="s">
        <v>22</v>
      </c>
      <c r="C89" s="40" t="s">
        <v>67</v>
      </c>
      <c r="D89" s="41" t="s">
        <v>68</v>
      </c>
      <c r="E89" s="41" t="s">
        <v>61</v>
      </c>
      <c r="F89" s="41">
        <v>1</v>
      </c>
      <c r="G89" s="43">
        <v>1.5</v>
      </c>
      <c r="H89" s="42">
        <v>0.23</v>
      </c>
      <c r="I89" s="47" t="s">
        <v>69</v>
      </c>
      <c r="J89" s="53">
        <f>70510/1000*H89*G89</f>
        <v>24.32595</v>
      </c>
      <c r="K89" s="7" t="s">
        <v>112</v>
      </c>
    </row>
    <row r="90" ht="15.6" spans="1:11">
      <c r="A90" s="39" t="s">
        <v>10</v>
      </c>
      <c r="B90" s="7" t="s">
        <v>22</v>
      </c>
      <c r="C90" s="40" t="s">
        <v>27</v>
      </c>
      <c r="D90" s="34" t="s">
        <v>113</v>
      </c>
      <c r="E90" s="41" t="s">
        <v>45</v>
      </c>
      <c r="F90" s="41">
        <v>3</v>
      </c>
      <c r="G90" s="43" t="s">
        <v>95</v>
      </c>
      <c r="H90" s="42">
        <v>0</v>
      </c>
      <c r="I90" s="47" t="s">
        <v>30</v>
      </c>
      <c r="J90" s="53">
        <f>(997*H90+198)*F90</f>
        <v>594</v>
      </c>
      <c r="K90" s="7" t="s">
        <v>114</v>
      </c>
    </row>
    <row r="91" ht="15.6" spans="1:11">
      <c r="A91" s="39" t="s">
        <v>10</v>
      </c>
      <c r="B91" s="7" t="s">
        <v>22</v>
      </c>
      <c r="C91" s="34" t="s">
        <v>23</v>
      </c>
      <c r="D91" s="40" t="s">
        <v>115</v>
      </c>
      <c r="E91" s="41" t="s">
        <v>25</v>
      </c>
      <c r="F91" s="41">
        <v>2</v>
      </c>
      <c r="G91" s="43" t="s">
        <v>95</v>
      </c>
      <c r="H91" s="42"/>
      <c r="I91" s="47">
        <v>520</v>
      </c>
      <c r="J91" s="54">
        <f t="shared" ref="J91:J93" si="5">I91*F91</f>
        <v>1040</v>
      </c>
      <c r="K91" s="7" t="s">
        <v>116</v>
      </c>
    </row>
    <row r="92" ht="15.6" spans="1:11">
      <c r="A92" s="39" t="s">
        <v>10</v>
      </c>
      <c r="B92" s="7" t="s">
        <v>22</v>
      </c>
      <c r="C92" s="34" t="s">
        <v>23</v>
      </c>
      <c r="D92" s="41" t="s">
        <v>117</v>
      </c>
      <c r="E92" s="41" t="s">
        <v>25</v>
      </c>
      <c r="F92" s="41">
        <v>3</v>
      </c>
      <c r="G92" s="44" t="s">
        <v>95</v>
      </c>
      <c r="H92" s="42"/>
      <c r="I92" s="47">
        <v>936</v>
      </c>
      <c r="J92" s="54">
        <f t="shared" si="5"/>
        <v>2808</v>
      </c>
      <c r="K92" s="7" t="s">
        <v>116</v>
      </c>
    </row>
    <row r="93" ht="15.6" spans="1:11">
      <c r="A93" s="39" t="s">
        <v>10</v>
      </c>
      <c r="B93" s="7" t="s">
        <v>22</v>
      </c>
      <c r="C93" s="34" t="s">
        <v>118</v>
      </c>
      <c r="D93" s="62" t="s">
        <v>34</v>
      </c>
      <c r="E93" s="41" t="s">
        <v>29</v>
      </c>
      <c r="F93" s="41">
        <v>5</v>
      </c>
      <c r="G93" s="44" t="s">
        <v>95</v>
      </c>
      <c r="H93" s="42"/>
      <c r="I93" s="47">
        <v>16</v>
      </c>
      <c r="J93" s="54">
        <f t="shared" si="5"/>
        <v>80</v>
      </c>
      <c r="K93" s="7" t="s">
        <v>119</v>
      </c>
    </row>
    <row r="94" ht="15.6" spans="1:11">
      <c r="A94" s="39" t="s">
        <v>10</v>
      </c>
      <c r="B94" s="7" t="s">
        <v>22</v>
      </c>
      <c r="C94" s="34" t="s">
        <v>58</v>
      </c>
      <c r="D94" s="41" t="s">
        <v>32</v>
      </c>
      <c r="E94" s="41" t="s">
        <v>29</v>
      </c>
      <c r="F94" s="41">
        <v>3</v>
      </c>
      <c r="G94" s="44">
        <v>0.8</v>
      </c>
      <c r="H94" s="42"/>
      <c r="I94" s="47" t="s">
        <v>33</v>
      </c>
      <c r="J94" s="54">
        <f t="shared" ref="J94:J100" si="6">2270/1000*G94</f>
        <v>1.816</v>
      </c>
      <c r="K94" s="7" t="s">
        <v>112</v>
      </c>
    </row>
    <row r="95" ht="15.6" spans="1:11">
      <c r="A95" s="39" t="s">
        <v>10</v>
      </c>
      <c r="B95" s="7" t="s">
        <v>22</v>
      </c>
      <c r="C95" s="34" t="s">
        <v>51</v>
      </c>
      <c r="D95" s="41" t="s">
        <v>38</v>
      </c>
      <c r="E95" s="41" t="s">
        <v>29</v>
      </c>
      <c r="F95" s="41">
        <v>1</v>
      </c>
      <c r="G95" s="44">
        <v>0.3</v>
      </c>
      <c r="H95" s="42"/>
      <c r="I95" s="47">
        <v>107</v>
      </c>
      <c r="J95" s="54">
        <f t="shared" ref="J95:J97" si="7">I95*F95</f>
        <v>107</v>
      </c>
      <c r="K95" s="7" t="s">
        <v>112</v>
      </c>
    </row>
    <row r="96" ht="15.6" spans="1:11">
      <c r="A96" s="39" t="s">
        <v>10</v>
      </c>
      <c r="B96" s="7" t="s">
        <v>22</v>
      </c>
      <c r="C96" s="34" t="s">
        <v>37</v>
      </c>
      <c r="D96" s="41" t="s">
        <v>38</v>
      </c>
      <c r="E96" s="41" t="s">
        <v>29</v>
      </c>
      <c r="F96" s="41">
        <v>6</v>
      </c>
      <c r="G96" s="44" t="s">
        <v>95</v>
      </c>
      <c r="H96" s="42"/>
      <c r="I96" s="47">
        <v>107</v>
      </c>
      <c r="J96" s="54">
        <f t="shared" si="7"/>
        <v>642</v>
      </c>
      <c r="K96" s="7" t="s">
        <v>119</v>
      </c>
    </row>
    <row r="97" ht="15.6" spans="1:11">
      <c r="A97" s="39" t="s">
        <v>10</v>
      </c>
      <c r="B97" s="7" t="s">
        <v>22</v>
      </c>
      <c r="C97" s="34" t="s">
        <v>102</v>
      </c>
      <c r="D97" s="41" t="s">
        <v>38</v>
      </c>
      <c r="E97" s="41" t="s">
        <v>29</v>
      </c>
      <c r="F97" s="41">
        <v>3</v>
      </c>
      <c r="G97" s="44">
        <v>0.75</v>
      </c>
      <c r="H97" s="42"/>
      <c r="I97" s="47">
        <v>107</v>
      </c>
      <c r="J97" s="54">
        <f t="shared" si="7"/>
        <v>321</v>
      </c>
      <c r="K97" s="7" t="s">
        <v>112</v>
      </c>
    </row>
    <row r="98" ht="15.6" spans="1:11">
      <c r="A98" s="39" t="s">
        <v>10</v>
      </c>
      <c r="B98" s="7" t="s">
        <v>22</v>
      </c>
      <c r="C98" s="47" t="s">
        <v>84</v>
      </c>
      <c r="D98" s="41" t="s">
        <v>32</v>
      </c>
      <c r="E98" s="41" t="s">
        <v>29</v>
      </c>
      <c r="F98" s="44">
        <v>2</v>
      </c>
      <c r="G98" s="44">
        <v>1.6</v>
      </c>
      <c r="H98" s="42"/>
      <c r="I98" s="47" t="s">
        <v>33</v>
      </c>
      <c r="J98" s="54">
        <f t="shared" si="6"/>
        <v>3.632</v>
      </c>
      <c r="K98" s="7" t="s">
        <v>112</v>
      </c>
    </row>
    <row r="99" ht="15.6" spans="1:11">
      <c r="A99" s="39" t="s">
        <v>10</v>
      </c>
      <c r="B99" s="7" t="s">
        <v>22</v>
      </c>
      <c r="C99" s="47" t="s">
        <v>120</v>
      </c>
      <c r="D99" s="41" t="s">
        <v>32</v>
      </c>
      <c r="E99" s="41" t="s">
        <v>29</v>
      </c>
      <c r="F99" s="44">
        <v>1</v>
      </c>
      <c r="G99" s="44">
        <v>0.43</v>
      </c>
      <c r="H99" s="42"/>
      <c r="I99" s="47" t="s">
        <v>33</v>
      </c>
      <c r="J99" s="54">
        <f t="shared" si="6"/>
        <v>0.9761</v>
      </c>
      <c r="K99" s="7" t="s">
        <v>112</v>
      </c>
    </row>
    <row r="100" ht="15.6" spans="1:11">
      <c r="A100" s="39" t="s">
        <v>10</v>
      </c>
      <c r="B100" s="7" t="s">
        <v>22</v>
      </c>
      <c r="C100" s="34" t="s">
        <v>121</v>
      </c>
      <c r="D100" s="41" t="s">
        <v>32</v>
      </c>
      <c r="E100" s="41" t="s">
        <v>29</v>
      </c>
      <c r="F100" s="41">
        <v>1</v>
      </c>
      <c r="G100" s="43">
        <v>0.3</v>
      </c>
      <c r="H100" s="42"/>
      <c r="I100" s="47" t="s">
        <v>33</v>
      </c>
      <c r="J100" s="54">
        <f t="shared" si="6"/>
        <v>0.681</v>
      </c>
      <c r="K100" s="7" t="s">
        <v>112</v>
      </c>
    </row>
    <row r="101" ht="15.6" spans="1:11">
      <c r="A101" s="39" t="s">
        <v>10</v>
      </c>
      <c r="B101" s="7" t="s">
        <v>22</v>
      </c>
      <c r="C101" s="7" t="s">
        <v>76</v>
      </c>
      <c r="D101" s="41" t="s">
        <v>38</v>
      </c>
      <c r="E101" s="7" t="s">
        <v>29</v>
      </c>
      <c r="F101" s="7">
        <v>1</v>
      </c>
      <c r="G101" s="16">
        <v>3.5</v>
      </c>
      <c r="H101" s="42"/>
      <c r="I101" s="47">
        <v>107</v>
      </c>
      <c r="J101" s="54">
        <f>I101*F101</f>
        <v>107</v>
      </c>
      <c r="K101" s="7" t="s">
        <v>112</v>
      </c>
    </row>
    <row r="102" ht="15.6" spans="1:11">
      <c r="A102" s="39" t="s">
        <v>10</v>
      </c>
      <c r="B102" s="7" t="s">
        <v>22</v>
      </c>
      <c r="C102" s="7" t="s">
        <v>122</v>
      </c>
      <c r="D102" s="41" t="s">
        <v>32</v>
      </c>
      <c r="E102" s="7" t="s">
        <v>29</v>
      </c>
      <c r="F102" s="7">
        <v>1</v>
      </c>
      <c r="G102" s="16">
        <v>4</v>
      </c>
      <c r="H102" s="42"/>
      <c r="I102" s="47" t="s">
        <v>33</v>
      </c>
      <c r="J102" s="54">
        <f t="shared" ref="J102:J104" si="8">2270/1000*G102</f>
        <v>9.08</v>
      </c>
      <c r="K102" s="7" t="s">
        <v>112</v>
      </c>
    </row>
    <row r="103" ht="15.6" spans="1:11">
      <c r="A103" s="39" t="s">
        <v>10</v>
      </c>
      <c r="B103" s="7" t="s">
        <v>22</v>
      </c>
      <c r="C103" s="7" t="s">
        <v>123</v>
      </c>
      <c r="D103" s="41" t="s">
        <v>32</v>
      </c>
      <c r="E103" s="7" t="s">
        <v>29</v>
      </c>
      <c r="F103" s="7">
        <v>1</v>
      </c>
      <c r="G103" s="16">
        <v>110</v>
      </c>
      <c r="H103" s="42"/>
      <c r="I103" s="47" t="s">
        <v>33</v>
      </c>
      <c r="J103" s="54">
        <f t="shared" si="8"/>
        <v>249.7</v>
      </c>
      <c r="K103" s="7" t="s">
        <v>112</v>
      </c>
    </row>
    <row r="104" ht="15.6" spans="1:11">
      <c r="A104" s="39" t="s">
        <v>10</v>
      </c>
      <c r="B104" s="7" t="s">
        <v>22</v>
      </c>
      <c r="C104" s="7" t="s">
        <v>124</v>
      </c>
      <c r="D104" s="41" t="s">
        <v>32</v>
      </c>
      <c r="E104" s="7" t="s">
        <v>125</v>
      </c>
      <c r="F104" s="7">
        <v>1</v>
      </c>
      <c r="G104" s="16">
        <v>1.6</v>
      </c>
      <c r="H104" s="42"/>
      <c r="I104" s="47" t="s">
        <v>33</v>
      </c>
      <c r="J104" s="54">
        <f t="shared" si="8"/>
        <v>3.632</v>
      </c>
      <c r="K104" s="7" t="s">
        <v>112</v>
      </c>
    </row>
    <row r="105" ht="15.6" spans="1:11">
      <c r="A105" s="39" t="s">
        <v>10</v>
      </c>
      <c r="B105" s="7" t="s">
        <v>22</v>
      </c>
      <c r="C105" s="7" t="s">
        <v>55</v>
      </c>
      <c r="D105" s="34" t="s">
        <v>55</v>
      </c>
      <c r="E105" s="7" t="s">
        <v>29</v>
      </c>
      <c r="F105" s="7">
        <v>1</v>
      </c>
      <c r="G105" s="16">
        <v>40</v>
      </c>
      <c r="H105" s="42"/>
      <c r="I105" s="47" t="s">
        <v>56</v>
      </c>
      <c r="J105" s="54">
        <f>10020/1000*G105</f>
        <v>400.8</v>
      </c>
      <c r="K105" s="7" t="s">
        <v>112</v>
      </c>
    </row>
    <row r="106" ht="15.6" spans="1:11">
      <c r="A106" s="39" t="s">
        <v>10</v>
      </c>
      <c r="B106" s="7" t="s">
        <v>22</v>
      </c>
      <c r="C106" s="7" t="s">
        <v>126</v>
      </c>
      <c r="D106" s="41" t="s">
        <v>32</v>
      </c>
      <c r="E106" s="7" t="s">
        <v>29</v>
      </c>
      <c r="F106" s="7">
        <v>1</v>
      </c>
      <c r="G106" s="62">
        <v>22</v>
      </c>
      <c r="H106" s="42"/>
      <c r="I106" s="47" t="s">
        <v>33</v>
      </c>
      <c r="J106" s="54">
        <f t="shared" ref="J106:J110" si="9">2270/1000*G106</f>
        <v>49.94</v>
      </c>
      <c r="K106" s="7" t="s">
        <v>112</v>
      </c>
    </row>
    <row r="107" ht="15.6" spans="1:11">
      <c r="A107" s="39" t="s">
        <v>10</v>
      </c>
      <c r="B107" s="7" t="s">
        <v>22</v>
      </c>
      <c r="C107" s="7" t="s">
        <v>99</v>
      </c>
      <c r="D107" s="41" t="s">
        <v>32</v>
      </c>
      <c r="E107" s="7" t="s">
        <v>29</v>
      </c>
      <c r="F107" s="7">
        <v>1</v>
      </c>
      <c r="G107" s="62">
        <v>3</v>
      </c>
      <c r="H107" s="42"/>
      <c r="I107" s="47" t="s">
        <v>33</v>
      </c>
      <c r="J107" s="54">
        <f t="shared" si="9"/>
        <v>6.81</v>
      </c>
      <c r="K107" s="7" t="s">
        <v>112</v>
      </c>
    </row>
    <row r="108" ht="15.6" spans="1:11">
      <c r="A108" s="39" t="s">
        <v>10</v>
      </c>
      <c r="B108" s="7" t="s">
        <v>22</v>
      </c>
      <c r="C108" s="7" t="s">
        <v>59</v>
      </c>
      <c r="D108" s="7" t="s">
        <v>59</v>
      </c>
      <c r="E108" s="7" t="s">
        <v>61</v>
      </c>
      <c r="F108" s="7">
        <v>20</v>
      </c>
      <c r="G108" s="41">
        <v>46</v>
      </c>
      <c r="H108" s="42">
        <v>0.23</v>
      </c>
      <c r="I108" s="47" t="s">
        <v>62</v>
      </c>
      <c r="J108" s="53">
        <f>17090/1000*H108*G108</f>
        <v>180.8122</v>
      </c>
      <c r="K108" s="7" t="s">
        <v>112</v>
      </c>
    </row>
    <row r="109" ht="15.6" spans="1:11">
      <c r="A109" s="39" t="s">
        <v>10</v>
      </c>
      <c r="B109" s="7" t="s">
        <v>22</v>
      </c>
      <c r="C109" s="7" t="s">
        <v>90</v>
      </c>
      <c r="D109" s="41" t="s">
        <v>32</v>
      </c>
      <c r="E109" s="7" t="s">
        <v>29</v>
      </c>
      <c r="F109" s="7">
        <v>1</v>
      </c>
      <c r="G109" s="62">
        <v>0.25</v>
      </c>
      <c r="H109" s="42"/>
      <c r="I109" s="47" t="s">
        <v>33</v>
      </c>
      <c r="J109" s="54">
        <f t="shared" si="9"/>
        <v>0.5675</v>
      </c>
      <c r="K109" s="7" t="s">
        <v>112</v>
      </c>
    </row>
    <row r="110" ht="15.6" spans="1:11">
      <c r="A110" s="39" t="s">
        <v>10</v>
      </c>
      <c r="B110" s="7" t="s">
        <v>22</v>
      </c>
      <c r="C110" s="7" t="s">
        <v>111</v>
      </c>
      <c r="D110" s="41" t="s">
        <v>32</v>
      </c>
      <c r="E110" s="7" t="s">
        <v>29</v>
      </c>
      <c r="F110" s="7">
        <v>1</v>
      </c>
      <c r="G110" s="62">
        <v>10.5</v>
      </c>
      <c r="H110" s="42"/>
      <c r="I110" s="47" t="s">
        <v>33</v>
      </c>
      <c r="J110" s="54">
        <f t="shared" si="9"/>
        <v>23.835</v>
      </c>
      <c r="K110" s="7" t="s">
        <v>112</v>
      </c>
    </row>
  </sheetData>
  <mergeCells count="4">
    <mergeCell ref="E68:E69"/>
    <mergeCell ref="F68:F69"/>
    <mergeCell ref="G50:G61"/>
    <mergeCell ref="J50:J61"/>
  </mergeCells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4"/>
  <sheetViews>
    <sheetView workbookViewId="0">
      <selection activeCell="H34" sqref="H34"/>
    </sheetView>
  </sheetViews>
  <sheetFormatPr defaultColWidth="9.81481481481481" defaultRowHeight="14.4"/>
  <cols>
    <col min="1" max="1" width="5.5462962962963" style="28" customWidth="1"/>
    <col min="2" max="2" width="34.6388888888889" style="28" customWidth="1"/>
    <col min="3" max="3" width="15.1481481481481" style="28" customWidth="1"/>
    <col min="4" max="5" width="15.6388888888889" style="30" customWidth="1"/>
    <col min="6" max="6" width="16.2407407407407" style="28" customWidth="1"/>
    <col min="7" max="7" width="9.81481481481481" style="28" customWidth="1"/>
    <col min="8" max="8" width="16.6018518518519" style="28" customWidth="1"/>
    <col min="9" max="9" width="9.81481481481481" style="28" customWidth="1"/>
    <col min="10" max="11" width="10.6388888888889" style="28" customWidth="1"/>
    <col min="12" max="12" width="19.2685185185185" style="30" customWidth="1"/>
    <col min="13" max="13" width="8.63888888888889" style="28" customWidth="1"/>
    <col min="14" max="14" width="27.5462962962963" style="28" customWidth="1"/>
    <col min="15" max="15" width="20.8148148148148" style="28" customWidth="1"/>
    <col min="16" max="16383" width="9.81481481481481" style="28"/>
  </cols>
  <sheetData>
    <row r="1" s="28" customFormat="1" ht="57.6" spans="1:15">
      <c r="A1" s="7" t="s">
        <v>127</v>
      </c>
      <c r="B1" s="19" t="s">
        <v>128</v>
      </c>
      <c r="C1" s="19" t="s">
        <v>129</v>
      </c>
      <c r="D1" s="19" t="s">
        <v>130</v>
      </c>
      <c r="E1" s="19" t="s">
        <v>131</v>
      </c>
      <c r="F1" s="19" t="s">
        <v>132</v>
      </c>
      <c r="G1" s="19" t="s">
        <v>133</v>
      </c>
      <c r="H1" s="19" t="s">
        <v>134</v>
      </c>
      <c r="I1" s="19" t="s">
        <v>16</v>
      </c>
      <c r="J1" s="19" t="s">
        <v>135</v>
      </c>
      <c r="K1" s="19" t="s">
        <v>136</v>
      </c>
      <c r="L1" s="19" t="s">
        <v>137</v>
      </c>
      <c r="M1" s="19" t="s">
        <v>138</v>
      </c>
      <c r="N1" s="19" t="s">
        <v>139</v>
      </c>
      <c r="O1" s="19" t="s">
        <v>140</v>
      </c>
    </row>
    <row r="2" s="29" customFormat="1" spans="1:16">
      <c r="A2" s="9">
        <v>1</v>
      </c>
      <c r="B2" s="31" t="s">
        <v>141</v>
      </c>
      <c r="C2" s="71" t="s">
        <v>142</v>
      </c>
      <c r="D2" s="33" t="s">
        <v>23</v>
      </c>
      <c r="E2" s="33" t="s">
        <v>23</v>
      </c>
      <c r="F2" s="34">
        <v>2735.69</v>
      </c>
      <c r="G2" s="34">
        <v>82.07</v>
      </c>
      <c r="H2" s="34">
        <v>2653.62</v>
      </c>
      <c r="I2" s="34">
        <v>1</v>
      </c>
      <c r="J2" s="34" t="s">
        <v>29</v>
      </c>
      <c r="K2" s="34"/>
      <c r="L2" s="33" t="s">
        <v>143</v>
      </c>
      <c r="M2" s="34"/>
      <c r="N2" s="34" t="s">
        <v>144</v>
      </c>
      <c r="O2" s="34" t="s">
        <v>145</v>
      </c>
      <c r="P2" s="29" t="s">
        <v>146</v>
      </c>
    </row>
    <row r="3" s="29" customFormat="1" spans="1:16">
      <c r="A3" s="9">
        <v>2</v>
      </c>
      <c r="B3" s="31" t="s">
        <v>141</v>
      </c>
      <c r="C3" s="71" t="s">
        <v>147</v>
      </c>
      <c r="D3" s="33" t="s">
        <v>23</v>
      </c>
      <c r="E3" s="33" t="s">
        <v>23</v>
      </c>
      <c r="F3" s="34">
        <v>255</v>
      </c>
      <c r="G3" s="34">
        <v>7.65</v>
      </c>
      <c r="H3" s="34">
        <v>247.35</v>
      </c>
      <c r="I3" s="34">
        <v>1</v>
      </c>
      <c r="J3" s="34" t="s">
        <v>25</v>
      </c>
      <c r="K3" s="34"/>
      <c r="L3" s="33" t="s">
        <v>148</v>
      </c>
      <c r="M3" s="34"/>
      <c r="N3" s="34" t="s">
        <v>149</v>
      </c>
      <c r="O3" s="34" t="s">
        <v>150</v>
      </c>
      <c r="P3" s="29" t="s">
        <v>146</v>
      </c>
    </row>
    <row r="4" s="29" customFormat="1" spans="1:16">
      <c r="A4" s="9">
        <v>3</v>
      </c>
      <c r="B4" s="31" t="s">
        <v>141</v>
      </c>
      <c r="C4" s="71" t="s">
        <v>151</v>
      </c>
      <c r="D4" s="33" t="s">
        <v>23</v>
      </c>
      <c r="E4" s="33" t="s">
        <v>23</v>
      </c>
      <c r="F4" s="34">
        <v>4336</v>
      </c>
      <c r="G4" s="34">
        <v>130.08</v>
      </c>
      <c r="H4" s="34">
        <v>4205.92</v>
      </c>
      <c r="I4" s="34">
        <v>1</v>
      </c>
      <c r="J4" s="34" t="s">
        <v>25</v>
      </c>
      <c r="K4" s="34"/>
      <c r="L4" s="33" t="s">
        <v>148</v>
      </c>
      <c r="M4" s="34"/>
      <c r="N4" s="34" t="s">
        <v>152</v>
      </c>
      <c r="O4" s="34" t="s">
        <v>153</v>
      </c>
      <c r="P4" s="29" t="s">
        <v>146</v>
      </c>
    </row>
    <row r="5" s="29" customFormat="1" spans="1:16">
      <c r="A5" s="9">
        <v>4</v>
      </c>
      <c r="B5" s="31" t="s">
        <v>141</v>
      </c>
      <c r="C5" s="71" t="s">
        <v>154</v>
      </c>
      <c r="D5" s="33" t="s">
        <v>23</v>
      </c>
      <c r="E5" s="33" t="s">
        <v>23</v>
      </c>
      <c r="F5" s="34">
        <v>5490.23</v>
      </c>
      <c r="G5" s="34">
        <v>164.71</v>
      </c>
      <c r="H5" s="34">
        <v>5325.52</v>
      </c>
      <c r="I5" s="34">
        <v>1</v>
      </c>
      <c r="J5" s="34" t="s">
        <v>29</v>
      </c>
      <c r="K5" s="34"/>
      <c r="L5" s="33" t="s">
        <v>148</v>
      </c>
      <c r="M5" s="34"/>
      <c r="N5" s="34" t="s">
        <v>155</v>
      </c>
      <c r="O5" s="34" t="s">
        <v>156</v>
      </c>
      <c r="P5" s="29" t="s">
        <v>146</v>
      </c>
    </row>
    <row r="6" s="29" customFormat="1" spans="1:16">
      <c r="A6" s="9">
        <v>5</v>
      </c>
      <c r="B6" s="31" t="s">
        <v>141</v>
      </c>
      <c r="C6" s="71" t="s">
        <v>157</v>
      </c>
      <c r="D6" s="33" t="s">
        <v>23</v>
      </c>
      <c r="E6" s="33" t="s">
        <v>23</v>
      </c>
      <c r="F6" s="34">
        <v>231.75</v>
      </c>
      <c r="G6" s="34">
        <v>6.95</v>
      </c>
      <c r="H6" s="34">
        <v>224.8</v>
      </c>
      <c r="I6" s="34">
        <v>1</v>
      </c>
      <c r="J6" s="34" t="s">
        <v>29</v>
      </c>
      <c r="K6" s="34"/>
      <c r="L6" s="33" t="s">
        <v>148</v>
      </c>
      <c r="M6" s="34"/>
      <c r="N6" s="34" t="s">
        <v>158</v>
      </c>
      <c r="O6" s="34" t="s">
        <v>159</v>
      </c>
      <c r="P6" s="29" t="s">
        <v>146</v>
      </c>
    </row>
    <row r="7" s="29" customFormat="1" spans="1:16">
      <c r="A7" s="9">
        <v>6</v>
      </c>
      <c r="B7" s="31" t="s">
        <v>141</v>
      </c>
      <c r="C7" s="71" t="s">
        <v>160</v>
      </c>
      <c r="D7" s="33" t="s">
        <v>23</v>
      </c>
      <c r="E7" s="33" t="s">
        <v>23</v>
      </c>
      <c r="F7" s="34">
        <v>3099.87</v>
      </c>
      <c r="G7" s="34">
        <v>93</v>
      </c>
      <c r="H7" s="34">
        <v>3006.87</v>
      </c>
      <c r="I7" s="34">
        <v>1</v>
      </c>
      <c r="J7" s="34" t="s">
        <v>29</v>
      </c>
      <c r="K7" s="34"/>
      <c r="L7" s="33" t="s">
        <v>148</v>
      </c>
      <c r="M7" s="34"/>
      <c r="N7" s="34" t="s">
        <v>161</v>
      </c>
      <c r="O7" s="34" t="s">
        <v>162</v>
      </c>
      <c r="P7" s="29" t="s">
        <v>146</v>
      </c>
    </row>
    <row r="8" s="29" customFormat="1" spans="1:16">
      <c r="A8" s="9">
        <v>7</v>
      </c>
      <c r="B8" s="31" t="s">
        <v>141</v>
      </c>
      <c r="C8" s="32" t="s">
        <v>163</v>
      </c>
      <c r="D8" s="33" t="s">
        <v>23</v>
      </c>
      <c r="E8" s="33" t="s">
        <v>23</v>
      </c>
      <c r="F8" s="34">
        <v>51.5</v>
      </c>
      <c r="G8" s="34">
        <v>1.55</v>
      </c>
      <c r="H8" s="34">
        <v>49.95</v>
      </c>
      <c r="I8" s="34">
        <v>1</v>
      </c>
      <c r="J8" s="34" t="s">
        <v>25</v>
      </c>
      <c r="K8" s="34"/>
      <c r="L8" s="33" t="s">
        <v>148</v>
      </c>
      <c r="M8" s="34"/>
      <c r="N8" s="34" t="s">
        <v>164</v>
      </c>
      <c r="O8" s="34" t="s">
        <v>165</v>
      </c>
      <c r="P8" s="29" t="s">
        <v>146</v>
      </c>
    </row>
    <row r="9" s="29" customFormat="1" spans="1:16">
      <c r="A9" s="9">
        <v>8</v>
      </c>
      <c r="B9" s="31" t="s">
        <v>141</v>
      </c>
      <c r="C9" s="32" t="s">
        <v>166</v>
      </c>
      <c r="D9" s="33" t="s">
        <v>27</v>
      </c>
      <c r="E9" s="33" t="s">
        <v>27</v>
      </c>
      <c r="F9" s="34">
        <v>299.4</v>
      </c>
      <c r="G9" s="34">
        <v>8.98</v>
      </c>
      <c r="H9" s="34">
        <v>290.42</v>
      </c>
      <c r="I9" s="34">
        <v>1</v>
      </c>
      <c r="J9" s="34" t="s">
        <v>29</v>
      </c>
      <c r="K9" s="34"/>
      <c r="L9" s="33" t="s">
        <v>167</v>
      </c>
      <c r="M9" s="34"/>
      <c r="N9" s="34" t="s">
        <v>164</v>
      </c>
      <c r="O9" s="34" t="s">
        <v>165</v>
      </c>
      <c r="P9" s="29" t="s">
        <v>146</v>
      </c>
    </row>
    <row r="10" s="29" customFormat="1" ht="28.8" spans="1:16">
      <c r="A10" s="9">
        <v>9</v>
      </c>
      <c r="B10" s="31" t="s">
        <v>141</v>
      </c>
      <c r="C10" s="32" t="s">
        <v>168</v>
      </c>
      <c r="D10" s="33" t="s">
        <v>169</v>
      </c>
      <c r="E10" s="33" t="s">
        <v>169</v>
      </c>
      <c r="F10" s="34">
        <v>2593.8</v>
      </c>
      <c r="G10" s="34">
        <v>252.53</v>
      </c>
      <c r="H10" s="34">
        <v>2341.27</v>
      </c>
      <c r="I10" s="34">
        <v>1</v>
      </c>
      <c r="J10" s="34" t="s">
        <v>94</v>
      </c>
      <c r="K10" s="34"/>
      <c r="L10" s="33" t="s">
        <v>170</v>
      </c>
      <c r="M10" s="34"/>
      <c r="N10" s="34" t="s">
        <v>164</v>
      </c>
      <c r="O10" s="34" t="s">
        <v>165</v>
      </c>
      <c r="P10" s="29" t="s">
        <v>146</v>
      </c>
    </row>
    <row r="11" s="29" customFormat="1" ht="28.8" spans="1:16">
      <c r="A11" s="9">
        <v>10</v>
      </c>
      <c r="B11" s="31" t="s">
        <v>141</v>
      </c>
      <c r="C11" s="32" t="s">
        <v>171</v>
      </c>
      <c r="D11" s="33" t="s">
        <v>172</v>
      </c>
      <c r="E11" s="33" t="s">
        <v>172</v>
      </c>
      <c r="F11" s="34">
        <v>314.47</v>
      </c>
      <c r="G11" s="34">
        <v>39.07</v>
      </c>
      <c r="H11" s="34">
        <v>275.4</v>
      </c>
      <c r="I11" s="34">
        <v>1</v>
      </c>
      <c r="J11" s="34" t="s">
        <v>29</v>
      </c>
      <c r="K11" s="34"/>
      <c r="L11" s="33" t="s">
        <v>173</v>
      </c>
      <c r="M11" s="34"/>
      <c r="N11" s="34" t="s">
        <v>164</v>
      </c>
      <c r="O11" s="34" t="s">
        <v>165</v>
      </c>
      <c r="P11" s="29" t="s">
        <v>146</v>
      </c>
    </row>
    <row r="12" s="29" customFormat="1" spans="1:16">
      <c r="A12" s="9">
        <v>11</v>
      </c>
      <c r="B12" s="31" t="s">
        <v>141</v>
      </c>
      <c r="C12" s="32" t="s">
        <v>174</v>
      </c>
      <c r="D12" s="33" t="s">
        <v>27</v>
      </c>
      <c r="E12" s="33" t="s">
        <v>27</v>
      </c>
      <c r="F12" s="34">
        <v>357.9</v>
      </c>
      <c r="G12" s="34">
        <v>10.74</v>
      </c>
      <c r="H12" s="34">
        <v>347.16</v>
      </c>
      <c r="I12" s="34">
        <v>1</v>
      </c>
      <c r="J12" s="34" t="s">
        <v>29</v>
      </c>
      <c r="K12" s="34"/>
      <c r="L12" s="33" t="s">
        <v>167</v>
      </c>
      <c r="M12" s="34"/>
      <c r="N12" s="34" t="s">
        <v>175</v>
      </c>
      <c r="O12" s="34" t="s">
        <v>176</v>
      </c>
      <c r="P12" s="29" t="s">
        <v>146</v>
      </c>
    </row>
    <row r="13" s="29" customFormat="1" ht="28.8" spans="1:16">
      <c r="A13" s="9">
        <v>12</v>
      </c>
      <c r="B13" s="31" t="s">
        <v>141</v>
      </c>
      <c r="C13" s="32" t="s">
        <v>177</v>
      </c>
      <c r="D13" s="33" t="s">
        <v>169</v>
      </c>
      <c r="E13" s="33" t="s">
        <v>169</v>
      </c>
      <c r="F13" s="34">
        <v>3561.23</v>
      </c>
      <c r="G13" s="34">
        <v>106.84</v>
      </c>
      <c r="H13" s="34">
        <v>3454.39</v>
      </c>
      <c r="I13" s="34">
        <v>1</v>
      </c>
      <c r="J13" s="34" t="s">
        <v>94</v>
      </c>
      <c r="K13" s="34"/>
      <c r="L13" s="33" t="s">
        <v>170</v>
      </c>
      <c r="M13" s="34"/>
      <c r="N13" s="34" t="s">
        <v>175</v>
      </c>
      <c r="O13" s="34" t="s">
        <v>176</v>
      </c>
      <c r="P13" s="29" t="s">
        <v>146</v>
      </c>
    </row>
    <row r="14" s="29" customFormat="1" ht="43.2" spans="1:16">
      <c r="A14" s="9">
        <v>13</v>
      </c>
      <c r="B14" s="31" t="s">
        <v>141</v>
      </c>
      <c r="C14" s="32" t="s">
        <v>178</v>
      </c>
      <c r="D14" s="33" t="s">
        <v>172</v>
      </c>
      <c r="E14" s="33" t="s">
        <v>172</v>
      </c>
      <c r="F14" s="34">
        <v>363.77</v>
      </c>
      <c r="G14" s="34">
        <v>143.27</v>
      </c>
      <c r="H14" s="34">
        <v>220.5</v>
      </c>
      <c r="I14" s="34">
        <v>1</v>
      </c>
      <c r="J14" s="34" t="s">
        <v>29</v>
      </c>
      <c r="K14" s="34"/>
      <c r="L14" s="33" t="s">
        <v>179</v>
      </c>
      <c r="M14" s="34"/>
      <c r="N14" s="34" t="s">
        <v>175</v>
      </c>
      <c r="O14" s="34" t="s">
        <v>176</v>
      </c>
      <c r="P14" s="29" t="s">
        <v>146</v>
      </c>
    </row>
    <row r="15" s="29" customFormat="1" spans="1:16">
      <c r="A15" s="9">
        <v>14</v>
      </c>
      <c r="B15" s="31" t="s">
        <v>141</v>
      </c>
      <c r="C15" s="32" t="s">
        <v>180</v>
      </c>
      <c r="D15" s="33" t="s">
        <v>23</v>
      </c>
      <c r="E15" s="33" t="s">
        <v>23</v>
      </c>
      <c r="F15" s="34">
        <v>4239.48</v>
      </c>
      <c r="G15" s="34">
        <v>127.18</v>
      </c>
      <c r="H15" s="34">
        <v>4112.3</v>
      </c>
      <c r="I15" s="34">
        <v>1</v>
      </c>
      <c r="J15" s="34" t="s">
        <v>29</v>
      </c>
      <c r="K15" s="34"/>
      <c r="L15" s="33" t="s">
        <v>148</v>
      </c>
      <c r="M15" s="34"/>
      <c r="N15" s="34" t="s">
        <v>181</v>
      </c>
      <c r="O15" s="34" t="s">
        <v>182</v>
      </c>
      <c r="P15" s="29" t="s">
        <v>146</v>
      </c>
    </row>
    <row r="16" s="29" customFormat="1" spans="1:16">
      <c r="A16" s="9">
        <v>15</v>
      </c>
      <c r="B16" s="31" t="s">
        <v>141</v>
      </c>
      <c r="C16" s="32" t="s">
        <v>183</v>
      </c>
      <c r="D16" s="33" t="s">
        <v>23</v>
      </c>
      <c r="E16" s="33" t="s">
        <v>23</v>
      </c>
      <c r="F16" s="34">
        <v>3050.73</v>
      </c>
      <c r="G16" s="34">
        <v>91.52</v>
      </c>
      <c r="H16" s="34">
        <v>2959.21</v>
      </c>
      <c r="I16" s="34">
        <v>1</v>
      </c>
      <c r="J16" s="34" t="s">
        <v>29</v>
      </c>
      <c r="K16" s="34"/>
      <c r="L16" s="33" t="s">
        <v>148</v>
      </c>
      <c r="M16" s="34"/>
      <c r="N16" s="34" t="s">
        <v>184</v>
      </c>
      <c r="O16" s="34" t="s">
        <v>185</v>
      </c>
      <c r="P16" s="29" t="s">
        <v>146</v>
      </c>
    </row>
    <row r="17" s="29" customFormat="1" spans="1:16">
      <c r="A17" s="9">
        <v>16</v>
      </c>
      <c r="B17" s="31" t="s">
        <v>141</v>
      </c>
      <c r="C17" s="32" t="s">
        <v>186</v>
      </c>
      <c r="D17" s="33" t="s">
        <v>23</v>
      </c>
      <c r="E17" s="33" t="s">
        <v>23</v>
      </c>
      <c r="F17" s="34">
        <v>5056</v>
      </c>
      <c r="G17" s="34">
        <v>151.68</v>
      </c>
      <c r="H17" s="34">
        <v>4904.32</v>
      </c>
      <c r="I17" s="34">
        <v>1</v>
      </c>
      <c r="J17" s="34" t="s">
        <v>29</v>
      </c>
      <c r="K17" s="34"/>
      <c r="L17" s="33" t="s">
        <v>148</v>
      </c>
      <c r="M17" s="34"/>
      <c r="N17" s="34" t="s">
        <v>187</v>
      </c>
      <c r="O17" s="34" t="s">
        <v>188</v>
      </c>
      <c r="P17" s="29" t="s">
        <v>146</v>
      </c>
    </row>
    <row r="18" s="29" customFormat="1" spans="1:16">
      <c r="A18" s="9">
        <v>17</v>
      </c>
      <c r="B18" s="31" t="s">
        <v>141</v>
      </c>
      <c r="C18" s="32" t="s">
        <v>189</v>
      </c>
      <c r="D18" s="33" t="s">
        <v>23</v>
      </c>
      <c r="E18" s="33" t="s">
        <v>23</v>
      </c>
      <c r="F18" s="34">
        <v>1560</v>
      </c>
      <c r="G18" s="34">
        <v>46.8</v>
      </c>
      <c r="H18" s="34">
        <v>1513.2</v>
      </c>
      <c r="I18" s="34">
        <v>1</v>
      </c>
      <c r="J18" s="34" t="s">
        <v>29</v>
      </c>
      <c r="K18" s="34"/>
      <c r="L18" s="33" t="s">
        <v>143</v>
      </c>
      <c r="M18" s="34"/>
      <c r="N18" s="34" t="s">
        <v>190</v>
      </c>
      <c r="O18" s="34" t="s">
        <v>191</v>
      </c>
      <c r="P18" s="29" t="s">
        <v>146</v>
      </c>
    </row>
    <row r="19" s="29" customFormat="1" spans="1:16">
      <c r="A19" s="9">
        <v>18</v>
      </c>
      <c r="B19" s="31" t="s">
        <v>141</v>
      </c>
      <c r="C19" s="32" t="s">
        <v>192</v>
      </c>
      <c r="D19" s="33" t="s">
        <v>23</v>
      </c>
      <c r="E19" s="33" t="s">
        <v>23</v>
      </c>
      <c r="F19" s="34">
        <v>589</v>
      </c>
      <c r="G19" s="34">
        <v>17.67</v>
      </c>
      <c r="H19" s="34">
        <v>571.33</v>
      </c>
      <c r="I19" s="34">
        <v>1</v>
      </c>
      <c r="J19" s="34" t="s">
        <v>25</v>
      </c>
      <c r="K19" s="34"/>
      <c r="L19" s="33" t="s">
        <v>143</v>
      </c>
      <c r="M19" s="34"/>
      <c r="N19" s="34" t="s">
        <v>193</v>
      </c>
      <c r="O19" s="34" t="s">
        <v>194</v>
      </c>
      <c r="P19" s="29" t="s">
        <v>146</v>
      </c>
    </row>
    <row r="20" s="29" customFormat="1" spans="1:16">
      <c r="A20" s="9">
        <v>19</v>
      </c>
      <c r="B20" s="31" t="s">
        <v>141</v>
      </c>
      <c r="C20" s="32" t="s">
        <v>195</v>
      </c>
      <c r="D20" s="33" t="s">
        <v>23</v>
      </c>
      <c r="E20" s="33" t="s">
        <v>23</v>
      </c>
      <c r="F20" s="34">
        <v>51.5</v>
      </c>
      <c r="G20" s="34">
        <v>1.55</v>
      </c>
      <c r="H20" s="34">
        <v>49.95</v>
      </c>
      <c r="I20" s="34">
        <v>1</v>
      </c>
      <c r="J20" s="34" t="s">
        <v>25</v>
      </c>
      <c r="K20" s="34"/>
      <c r="L20" s="33" t="s">
        <v>143</v>
      </c>
      <c r="M20" s="34"/>
      <c r="N20" s="34" t="s">
        <v>196</v>
      </c>
      <c r="O20" s="34" t="s">
        <v>197</v>
      </c>
      <c r="P20" s="29" t="s">
        <v>146</v>
      </c>
    </row>
    <row r="21" s="29" customFormat="1" spans="1:16">
      <c r="A21" s="9">
        <v>20</v>
      </c>
      <c r="B21" s="31" t="s">
        <v>141</v>
      </c>
      <c r="C21" s="32" t="s">
        <v>198</v>
      </c>
      <c r="D21" s="33" t="s">
        <v>23</v>
      </c>
      <c r="E21" s="33" t="s">
        <v>23</v>
      </c>
      <c r="F21" s="34">
        <v>483.43</v>
      </c>
      <c r="G21" s="34">
        <v>14.5</v>
      </c>
      <c r="H21" s="34">
        <v>468.93</v>
      </c>
      <c r="I21" s="34">
        <v>1</v>
      </c>
      <c r="J21" s="34" t="s">
        <v>25</v>
      </c>
      <c r="K21" s="34"/>
      <c r="L21" s="33" t="s">
        <v>148</v>
      </c>
      <c r="M21" s="34"/>
      <c r="N21" s="34" t="s">
        <v>199</v>
      </c>
      <c r="O21" s="34" t="s">
        <v>200</v>
      </c>
      <c r="P21" s="29" t="s">
        <v>146</v>
      </c>
    </row>
    <row r="22" s="29" customFormat="1" spans="1:16">
      <c r="A22" s="9">
        <v>21</v>
      </c>
      <c r="B22" s="31" t="s">
        <v>141</v>
      </c>
      <c r="C22" s="32" t="s">
        <v>201</v>
      </c>
      <c r="D22" s="33" t="s">
        <v>23</v>
      </c>
      <c r="E22" s="33" t="s">
        <v>23</v>
      </c>
      <c r="F22" s="34">
        <v>51.5</v>
      </c>
      <c r="G22" s="34">
        <v>1.55</v>
      </c>
      <c r="H22" s="34">
        <v>49.95</v>
      </c>
      <c r="I22" s="34">
        <v>1</v>
      </c>
      <c r="J22" s="34" t="s">
        <v>25</v>
      </c>
      <c r="K22" s="34"/>
      <c r="L22" s="33" t="s">
        <v>143</v>
      </c>
      <c r="M22" s="34"/>
      <c r="N22" s="34" t="s">
        <v>202</v>
      </c>
      <c r="O22" s="34" t="s">
        <v>203</v>
      </c>
      <c r="P22" s="29" t="s">
        <v>146</v>
      </c>
    </row>
    <row r="23" s="29" customFormat="1" spans="1:16">
      <c r="A23" s="9">
        <v>22</v>
      </c>
      <c r="B23" s="31" t="s">
        <v>141</v>
      </c>
      <c r="C23" s="32" t="s">
        <v>204</v>
      </c>
      <c r="D23" s="33" t="s">
        <v>23</v>
      </c>
      <c r="E23" s="33" t="s">
        <v>23</v>
      </c>
      <c r="F23" s="34">
        <v>257.5</v>
      </c>
      <c r="G23" s="34">
        <v>7.73</v>
      </c>
      <c r="H23" s="34">
        <v>249.77</v>
      </c>
      <c r="I23" s="34">
        <v>1</v>
      </c>
      <c r="J23" s="34" t="s">
        <v>25</v>
      </c>
      <c r="K23" s="34"/>
      <c r="L23" s="33" t="s">
        <v>148</v>
      </c>
      <c r="M23" s="34"/>
      <c r="N23" s="34" t="s">
        <v>205</v>
      </c>
      <c r="O23" s="34" t="s">
        <v>206</v>
      </c>
      <c r="P23" s="29" t="s">
        <v>146</v>
      </c>
    </row>
    <row r="24" s="29" customFormat="1" spans="1:16">
      <c r="A24" s="9">
        <v>23</v>
      </c>
      <c r="B24" s="31" t="s">
        <v>141</v>
      </c>
      <c r="C24" s="32" t="s">
        <v>207</v>
      </c>
      <c r="D24" s="33" t="s">
        <v>23</v>
      </c>
      <c r="E24" s="33" t="s">
        <v>23</v>
      </c>
      <c r="F24" s="34">
        <v>206</v>
      </c>
      <c r="G24" s="34">
        <v>6.18</v>
      </c>
      <c r="H24" s="34">
        <v>199.82</v>
      </c>
      <c r="I24" s="34">
        <v>1</v>
      </c>
      <c r="J24" s="34" t="s">
        <v>29</v>
      </c>
      <c r="K24" s="34"/>
      <c r="L24" s="33" t="s">
        <v>148</v>
      </c>
      <c r="M24" s="34"/>
      <c r="N24" s="34" t="s">
        <v>208</v>
      </c>
      <c r="O24" s="34" t="s">
        <v>209</v>
      </c>
      <c r="P24" s="29" t="s">
        <v>146</v>
      </c>
    </row>
    <row r="25" s="29" customFormat="1" spans="1:16">
      <c r="A25" s="9">
        <v>24</v>
      </c>
      <c r="B25" s="31" t="s">
        <v>141</v>
      </c>
      <c r="C25" s="32" t="s">
        <v>210</v>
      </c>
      <c r="D25" s="33" t="s">
        <v>23</v>
      </c>
      <c r="E25" s="33" t="s">
        <v>23</v>
      </c>
      <c r="F25" s="34">
        <v>2332.15</v>
      </c>
      <c r="G25" s="34">
        <v>69.96</v>
      </c>
      <c r="H25" s="34">
        <v>2262.19</v>
      </c>
      <c r="I25" s="34">
        <v>1</v>
      </c>
      <c r="J25" s="34" t="s">
        <v>29</v>
      </c>
      <c r="K25" s="34"/>
      <c r="L25" s="33" t="s">
        <v>148</v>
      </c>
      <c r="M25" s="34"/>
      <c r="N25" s="34" t="s">
        <v>211</v>
      </c>
      <c r="O25" s="34" t="s">
        <v>212</v>
      </c>
      <c r="P25" s="29" t="s">
        <v>146</v>
      </c>
    </row>
    <row r="26" s="29" customFormat="1" spans="1:16">
      <c r="A26" s="9">
        <v>25</v>
      </c>
      <c r="B26" s="31" t="s">
        <v>141</v>
      </c>
      <c r="C26" s="71" t="s">
        <v>213</v>
      </c>
      <c r="D26" s="33" t="s">
        <v>37</v>
      </c>
      <c r="E26" s="33" t="s">
        <v>37</v>
      </c>
      <c r="F26" s="34">
        <v>3369.18</v>
      </c>
      <c r="G26" s="34">
        <v>101.08</v>
      </c>
      <c r="H26" s="34">
        <v>3268.1</v>
      </c>
      <c r="I26" s="34">
        <v>1</v>
      </c>
      <c r="J26" s="34" t="s">
        <v>214</v>
      </c>
      <c r="K26" s="34"/>
      <c r="L26" s="33" t="s">
        <v>215</v>
      </c>
      <c r="M26" s="34"/>
      <c r="N26" s="34" t="s">
        <v>216</v>
      </c>
      <c r="O26" s="34" t="s">
        <v>217</v>
      </c>
      <c r="P26" s="29" t="s">
        <v>146</v>
      </c>
    </row>
    <row r="27" s="29" customFormat="1" spans="1:16">
      <c r="A27" s="9">
        <v>26</v>
      </c>
      <c r="B27" s="31" t="s">
        <v>141</v>
      </c>
      <c r="C27" s="71" t="s">
        <v>218</v>
      </c>
      <c r="D27" s="33" t="s">
        <v>27</v>
      </c>
      <c r="E27" s="33" t="s">
        <v>27</v>
      </c>
      <c r="F27" s="34">
        <v>4176.16</v>
      </c>
      <c r="G27" s="34">
        <v>125.28</v>
      </c>
      <c r="H27" s="34">
        <v>4050.88</v>
      </c>
      <c r="I27" s="34">
        <v>1</v>
      </c>
      <c r="J27" s="34" t="s">
        <v>29</v>
      </c>
      <c r="K27" s="34"/>
      <c r="L27" s="33" t="s">
        <v>167</v>
      </c>
      <c r="M27" s="34"/>
      <c r="N27" s="34" t="s">
        <v>216</v>
      </c>
      <c r="O27" s="34" t="s">
        <v>217</v>
      </c>
      <c r="P27" s="29" t="s">
        <v>146</v>
      </c>
    </row>
    <row r="28" s="29" customFormat="1" spans="1:16">
      <c r="A28" s="9">
        <v>27</v>
      </c>
      <c r="B28" s="31" t="s">
        <v>141</v>
      </c>
      <c r="C28" s="71" t="s">
        <v>219</v>
      </c>
      <c r="D28" s="33" t="s">
        <v>220</v>
      </c>
      <c r="E28" s="33" t="s">
        <v>220</v>
      </c>
      <c r="F28" s="34">
        <v>4067.83</v>
      </c>
      <c r="G28" s="34">
        <v>122.03</v>
      </c>
      <c r="H28" s="34">
        <v>3945.8</v>
      </c>
      <c r="I28" s="34">
        <v>1</v>
      </c>
      <c r="J28" s="34" t="s">
        <v>25</v>
      </c>
      <c r="K28" s="34"/>
      <c r="L28" s="33" t="s">
        <v>221</v>
      </c>
      <c r="M28" s="34"/>
      <c r="N28" s="34" t="s">
        <v>216</v>
      </c>
      <c r="O28" s="34" t="s">
        <v>217</v>
      </c>
      <c r="P28" s="29" t="s">
        <v>146</v>
      </c>
    </row>
    <row r="29" s="29" customFormat="1" ht="28.8" spans="1:16">
      <c r="A29" s="9">
        <v>28</v>
      </c>
      <c r="B29" s="31" t="s">
        <v>141</v>
      </c>
      <c r="C29" s="32" t="s">
        <v>222</v>
      </c>
      <c r="D29" s="33" t="s">
        <v>172</v>
      </c>
      <c r="E29" s="33" t="s">
        <v>172</v>
      </c>
      <c r="F29" s="34">
        <v>1686.95</v>
      </c>
      <c r="G29" s="34">
        <v>73.33</v>
      </c>
      <c r="H29" s="34">
        <v>1613.62</v>
      </c>
      <c r="I29" s="34">
        <v>1</v>
      </c>
      <c r="J29" s="34" t="s">
        <v>29</v>
      </c>
      <c r="K29" s="34"/>
      <c r="L29" s="33" t="s">
        <v>223</v>
      </c>
      <c r="M29" s="34"/>
      <c r="N29" s="34" t="s">
        <v>216</v>
      </c>
      <c r="O29" s="34" t="s">
        <v>217</v>
      </c>
      <c r="P29" s="29" t="s">
        <v>146</v>
      </c>
    </row>
    <row r="30" s="29" customFormat="1" ht="43.2" spans="1:16">
      <c r="A30" s="9">
        <v>29</v>
      </c>
      <c r="B30" s="31" t="s">
        <v>141</v>
      </c>
      <c r="C30" s="71" t="s">
        <v>224</v>
      </c>
      <c r="D30" s="33" t="s">
        <v>225</v>
      </c>
      <c r="E30" s="33" t="s">
        <v>225</v>
      </c>
      <c r="F30" s="34">
        <v>4012.34</v>
      </c>
      <c r="G30" s="34">
        <v>1472.99</v>
      </c>
      <c r="H30" s="34">
        <v>2539.35</v>
      </c>
      <c r="I30" s="34">
        <v>1</v>
      </c>
      <c r="J30" s="34" t="s">
        <v>29</v>
      </c>
      <c r="K30" s="34"/>
      <c r="L30" s="33" t="s">
        <v>226</v>
      </c>
      <c r="M30" s="34"/>
      <c r="N30" s="34" t="s">
        <v>216</v>
      </c>
      <c r="O30" s="34" t="s">
        <v>217</v>
      </c>
      <c r="P30" s="29" t="s">
        <v>146</v>
      </c>
    </row>
    <row r="31" s="29" customFormat="1" ht="43.2" spans="1:16">
      <c r="A31" s="9">
        <v>30</v>
      </c>
      <c r="B31" s="31" t="s">
        <v>141</v>
      </c>
      <c r="C31" s="32" t="s">
        <v>227</v>
      </c>
      <c r="D31" s="33" t="s">
        <v>169</v>
      </c>
      <c r="E31" s="33" t="s">
        <v>169</v>
      </c>
      <c r="F31" s="34">
        <v>1156.58</v>
      </c>
      <c r="G31" s="34">
        <v>377.57</v>
      </c>
      <c r="H31" s="34">
        <v>779.01</v>
      </c>
      <c r="I31" s="34">
        <v>1</v>
      </c>
      <c r="J31" s="34" t="s">
        <v>94</v>
      </c>
      <c r="K31" s="34"/>
      <c r="L31" s="33" t="s">
        <v>228</v>
      </c>
      <c r="M31" s="34"/>
      <c r="N31" s="34" t="s">
        <v>229</v>
      </c>
      <c r="O31" s="34" t="s">
        <v>230</v>
      </c>
      <c r="P31" s="29" t="s">
        <v>146</v>
      </c>
    </row>
    <row r="32" s="29" customFormat="1" ht="43.2" spans="1:16">
      <c r="A32" s="9">
        <v>31</v>
      </c>
      <c r="B32" s="31" t="s">
        <v>141</v>
      </c>
      <c r="C32" s="32" t="s">
        <v>231</v>
      </c>
      <c r="D32" s="33" t="s">
        <v>169</v>
      </c>
      <c r="E32" s="33" t="s">
        <v>169</v>
      </c>
      <c r="F32" s="34">
        <v>1137.72</v>
      </c>
      <c r="G32" s="34">
        <v>34.13</v>
      </c>
      <c r="H32" s="34">
        <v>1103.59</v>
      </c>
      <c r="I32" s="34">
        <v>1</v>
      </c>
      <c r="J32" s="34" t="s">
        <v>94</v>
      </c>
      <c r="K32" s="34"/>
      <c r="L32" s="33" t="s">
        <v>228</v>
      </c>
      <c r="M32" s="34"/>
      <c r="N32" s="34" t="s">
        <v>229</v>
      </c>
      <c r="O32" s="34" t="s">
        <v>230</v>
      </c>
      <c r="P32" s="29" t="s">
        <v>146</v>
      </c>
    </row>
    <row r="33" s="29" customFormat="1" ht="28.8" spans="1:16">
      <c r="A33" s="9">
        <v>32</v>
      </c>
      <c r="B33" s="31" t="s">
        <v>141</v>
      </c>
      <c r="C33" s="32" t="s">
        <v>232</v>
      </c>
      <c r="D33" s="33" t="s">
        <v>169</v>
      </c>
      <c r="E33" s="33" t="s">
        <v>169</v>
      </c>
      <c r="F33" s="34">
        <v>3630.9</v>
      </c>
      <c r="G33" s="34">
        <v>108.93</v>
      </c>
      <c r="H33" s="34">
        <v>3521.97</v>
      </c>
      <c r="I33" s="34">
        <v>1</v>
      </c>
      <c r="J33" s="34" t="s">
        <v>29</v>
      </c>
      <c r="K33" s="34"/>
      <c r="L33" s="33" t="s">
        <v>233</v>
      </c>
      <c r="M33" s="34"/>
      <c r="N33" s="34" t="s">
        <v>234</v>
      </c>
      <c r="O33" s="72" t="s">
        <v>235</v>
      </c>
      <c r="P33" s="29" t="s">
        <v>146</v>
      </c>
    </row>
    <row r="34" spans="6:7">
      <c r="F34" s="28">
        <f>SUM(F2:F33)</f>
        <v>64805.56</v>
      </c>
      <c r="G34" s="28">
        <f>SUM(G2:G33)</f>
        <v>3999.1</v>
      </c>
    </row>
  </sheetData>
  <autoFilter ref="A1:P34">
    <extLst/>
  </autoFilter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0"/>
  <sheetViews>
    <sheetView topLeftCell="A194" workbookViewId="0">
      <selection activeCell="F221" sqref="F221"/>
    </sheetView>
  </sheetViews>
  <sheetFormatPr defaultColWidth="9" defaultRowHeight="14.4"/>
  <cols>
    <col min="1" max="1" width="5.13888888888889" customWidth="1"/>
    <col min="2" max="2" width="25.2407407407407" customWidth="1"/>
    <col min="3" max="3" width="30.1851851851852" customWidth="1"/>
    <col min="4" max="4" width="21.7314814814815" customWidth="1"/>
    <col min="5" max="5" width="12.3981481481481" customWidth="1"/>
    <col min="6" max="8" width="13.2037037037037" style="22" customWidth="1"/>
    <col min="9" max="9" width="9" style="23" customWidth="1"/>
    <col min="10" max="12" width="9" customWidth="1"/>
    <col min="13" max="13" width="29.6666666666667" customWidth="1"/>
    <col min="14" max="14" width="21.3333333333333" customWidth="1"/>
    <col min="15" max="15" width="9" customWidth="1"/>
    <col min="16" max="16" width="13.7962962962963" customWidth="1"/>
    <col min="17" max="17" width="21.6018518518519" customWidth="1"/>
  </cols>
  <sheetData>
    <row r="1" s="12" customFormat="1" ht="43.2" spans="1:16">
      <c r="A1" s="24" t="s">
        <v>127</v>
      </c>
      <c r="B1" s="19" t="s">
        <v>128</v>
      </c>
      <c r="C1" s="19" t="s">
        <v>129</v>
      </c>
      <c r="D1" s="19" t="s">
        <v>130</v>
      </c>
      <c r="E1" s="19" t="s">
        <v>131</v>
      </c>
      <c r="F1" s="25" t="s">
        <v>132</v>
      </c>
      <c r="G1" s="25" t="s">
        <v>133</v>
      </c>
      <c r="H1" s="25" t="s">
        <v>134</v>
      </c>
      <c r="I1" s="26" t="s">
        <v>16</v>
      </c>
      <c r="J1" s="19" t="s">
        <v>135</v>
      </c>
      <c r="K1" s="19" t="s">
        <v>137</v>
      </c>
      <c r="L1" s="19" t="s">
        <v>138</v>
      </c>
      <c r="M1" s="19" t="s">
        <v>139</v>
      </c>
      <c r="N1" s="19" t="s">
        <v>140</v>
      </c>
      <c r="O1" s="24" t="s">
        <v>236</v>
      </c>
      <c r="P1" s="27" t="s">
        <v>237</v>
      </c>
    </row>
    <row r="2" customFormat="1" spans="1:15">
      <c r="A2">
        <v>1</v>
      </c>
      <c r="B2" t="s">
        <v>238</v>
      </c>
      <c r="C2" s="73" t="s">
        <v>239</v>
      </c>
      <c r="D2" t="s">
        <v>57</v>
      </c>
      <c r="E2" t="s">
        <v>57</v>
      </c>
      <c r="F2" t="s">
        <v>95</v>
      </c>
      <c r="G2" t="s">
        <v>95</v>
      </c>
      <c r="H2" t="s">
        <v>95</v>
      </c>
      <c r="I2" s="23">
        <v>1</v>
      </c>
      <c r="J2" t="s">
        <v>29</v>
      </c>
      <c r="K2" t="s">
        <v>95</v>
      </c>
      <c r="L2" t="s">
        <v>240</v>
      </c>
      <c r="M2" t="s">
        <v>241</v>
      </c>
      <c r="N2" t="s">
        <v>242</v>
      </c>
      <c r="O2" t="s">
        <v>243</v>
      </c>
    </row>
    <row r="3" customFormat="1" spans="1:15">
      <c r="A3">
        <v>2</v>
      </c>
      <c r="B3" t="s">
        <v>238</v>
      </c>
      <c r="C3" t="s">
        <v>244</v>
      </c>
      <c r="D3" t="s">
        <v>57</v>
      </c>
      <c r="E3" t="s">
        <v>57</v>
      </c>
      <c r="F3" t="s">
        <v>95</v>
      </c>
      <c r="G3" t="s">
        <v>95</v>
      </c>
      <c r="H3" t="s">
        <v>95</v>
      </c>
      <c r="I3" s="23">
        <v>1</v>
      </c>
      <c r="J3" t="s">
        <v>29</v>
      </c>
      <c r="K3" t="s">
        <v>95</v>
      </c>
      <c r="L3" t="s">
        <v>240</v>
      </c>
      <c r="M3" t="s">
        <v>245</v>
      </c>
      <c r="N3" t="s">
        <v>246</v>
      </c>
      <c r="O3" t="s">
        <v>243</v>
      </c>
    </row>
    <row r="4" customFormat="1" spans="1:15">
      <c r="A4">
        <v>3</v>
      </c>
      <c r="B4" t="s">
        <v>238</v>
      </c>
      <c r="C4" s="73" t="s">
        <v>247</v>
      </c>
      <c r="D4" t="s">
        <v>57</v>
      </c>
      <c r="E4" t="s">
        <v>57</v>
      </c>
      <c r="F4" t="s">
        <v>95</v>
      </c>
      <c r="G4" t="s">
        <v>95</v>
      </c>
      <c r="H4" t="s">
        <v>95</v>
      </c>
      <c r="I4" s="23">
        <v>1</v>
      </c>
      <c r="J4" t="s">
        <v>29</v>
      </c>
      <c r="K4" t="s">
        <v>95</v>
      </c>
      <c r="L4" t="s">
        <v>248</v>
      </c>
      <c r="M4" t="s">
        <v>249</v>
      </c>
      <c r="N4" t="s">
        <v>250</v>
      </c>
      <c r="O4" t="s">
        <v>243</v>
      </c>
    </row>
    <row r="5" customFormat="1" spans="1:15">
      <c r="A5">
        <v>4</v>
      </c>
      <c r="B5" t="s">
        <v>238</v>
      </c>
      <c r="C5" s="73" t="s">
        <v>251</v>
      </c>
      <c r="D5" t="s">
        <v>57</v>
      </c>
      <c r="E5" t="s">
        <v>57</v>
      </c>
      <c r="F5" t="s">
        <v>95</v>
      </c>
      <c r="G5" t="s">
        <v>95</v>
      </c>
      <c r="H5" t="s">
        <v>95</v>
      </c>
      <c r="I5" s="23">
        <v>1</v>
      </c>
      <c r="J5" t="s">
        <v>29</v>
      </c>
      <c r="K5" t="s">
        <v>95</v>
      </c>
      <c r="L5" t="s">
        <v>238</v>
      </c>
      <c r="M5" t="s">
        <v>252</v>
      </c>
      <c r="N5" t="s">
        <v>253</v>
      </c>
      <c r="O5" t="s">
        <v>243</v>
      </c>
    </row>
    <row r="6" customFormat="1" spans="1:15">
      <c r="A6">
        <v>5</v>
      </c>
      <c r="B6" t="s">
        <v>238</v>
      </c>
      <c r="C6" s="73" t="s">
        <v>254</v>
      </c>
      <c r="D6" t="s">
        <v>57</v>
      </c>
      <c r="E6" t="s">
        <v>57</v>
      </c>
      <c r="F6" t="s">
        <v>95</v>
      </c>
      <c r="G6" t="s">
        <v>95</v>
      </c>
      <c r="H6" t="s">
        <v>95</v>
      </c>
      <c r="I6" s="23">
        <v>1</v>
      </c>
      <c r="J6" t="s">
        <v>29</v>
      </c>
      <c r="K6" t="s">
        <v>95</v>
      </c>
      <c r="L6" t="s">
        <v>238</v>
      </c>
      <c r="M6" t="s">
        <v>255</v>
      </c>
      <c r="N6" t="s">
        <v>256</v>
      </c>
      <c r="O6" t="s">
        <v>243</v>
      </c>
    </row>
    <row r="7" customFormat="1" spans="1:15">
      <c r="A7">
        <v>6</v>
      </c>
      <c r="B7" t="s">
        <v>238</v>
      </c>
      <c r="C7" s="73" t="s">
        <v>257</v>
      </c>
      <c r="D7" t="s">
        <v>57</v>
      </c>
      <c r="E7" t="s">
        <v>57</v>
      </c>
      <c r="F7" t="s">
        <v>95</v>
      </c>
      <c r="G7" t="s">
        <v>95</v>
      </c>
      <c r="H7" t="s">
        <v>95</v>
      </c>
      <c r="I7" s="23">
        <v>1</v>
      </c>
      <c r="J7" t="s">
        <v>29</v>
      </c>
      <c r="K7" t="s">
        <v>95</v>
      </c>
      <c r="L7" t="s">
        <v>238</v>
      </c>
      <c r="M7" t="s">
        <v>258</v>
      </c>
      <c r="N7" t="s">
        <v>259</v>
      </c>
      <c r="O7" t="s">
        <v>243</v>
      </c>
    </row>
    <row r="8" customFormat="1" spans="1:15">
      <c r="A8">
        <v>7</v>
      </c>
      <c r="B8" t="s">
        <v>238</v>
      </c>
      <c r="C8" s="73" t="s">
        <v>260</v>
      </c>
      <c r="D8" t="s">
        <v>57</v>
      </c>
      <c r="E8" t="s">
        <v>57</v>
      </c>
      <c r="F8" t="s">
        <v>95</v>
      </c>
      <c r="G8" t="s">
        <v>95</v>
      </c>
      <c r="H8" t="s">
        <v>95</v>
      </c>
      <c r="I8" s="23">
        <v>1</v>
      </c>
      <c r="J8" t="s">
        <v>29</v>
      </c>
      <c r="K8" t="s">
        <v>95</v>
      </c>
      <c r="L8" t="s">
        <v>238</v>
      </c>
      <c r="M8" t="s">
        <v>261</v>
      </c>
      <c r="N8" t="s">
        <v>262</v>
      </c>
      <c r="O8" t="s">
        <v>243</v>
      </c>
    </row>
    <row r="9" customFormat="1" spans="1:15">
      <c r="A9">
        <v>8</v>
      </c>
      <c r="B9" t="s">
        <v>238</v>
      </c>
      <c r="C9" s="73" t="s">
        <v>263</v>
      </c>
      <c r="D9" t="s">
        <v>57</v>
      </c>
      <c r="E9" t="s">
        <v>57</v>
      </c>
      <c r="F9" t="s">
        <v>95</v>
      </c>
      <c r="G9" t="s">
        <v>95</v>
      </c>
      <c r="H9" t="s">
        <v>95</v>
      </c>
      <c r="I9" s="23">
        <v>1</v>
      </c>
      <c r="J9" t="s">
        <v>29</v>
      </c>
      <c r="K9" t="s">
        <v>95</v>
      </c>
      <c r="L9" t="s">
        <v>264</v>
      </c>
      <c r="M9" t="s">
        <v>265</v>
      </c>
      <c r="N9" t="s">
        <v>266</v>
      </c>
      <c r="O9" t="s">
        <v>243</v>
      </c>
    </row>
    <row r="10" customFormat="1" spans="1:15">
      <c r="A10">
        <v>9</v>
      </c>
      <c r="B10" t="s">
        <v>238</v>
      </c>
      <c r="C10" s="73" t="s">
        <v>267</v>
      </c>
      <c r="D10" t="s">
        <v>57</v>
      </c>
      <c r="E10" t="s">
        <v>57</v>
      </c>
      <c r="F10" t="s">
        <v>95</v>
      </c>
      <c r="G10" t="s">
        <v>95</v>
      </c>
      <c r="H10" t="s">
        <v>95</v>
      </c>
      <c r="I10" s="23">
        <v>1</v>
      </c>
      <c r="J10" t="s">
        <v>29</v>
      </c>
      <c r="K10" t="s">
        <v>95</v>
      </c>
      <c r="L10" t="s">
        <v>238</v>
      </c>
      <c r="M10" t="s">
        <v>268</v>
      </c>
      <c r="N10" s="73" t="s">
        <v>269</v>
      </c>
      <c r="O10" t="s">
        <v>243</v>
      </c>
    </row>
    <row r="11" customFormat="1" spans="1:15">
      <c r="A11">
        <v>10</v>
      </c>
      <c r="B11" t="s">
        <v>238</v>
      </c>
      <c r="C11" t="s">
        <v>270</v>
      </c>
      <c r="D11" t="s">
        <v>57</v>
      </c>
      <c r="E11" t="s">
        <v>57</v>
      </c>
      <c r="F11" t="s">
        <v>95</v>
      </c>
      <c r="G11" t="s">
        <v>95</v>
      </c>
      <c r="H11" t="s">
        <v>95</v>
      </c>
      <c r="I11" s="23">
        <v>1</v>
      </c>
      <c r="J11" t="s">
        <v>29</v>
      </c>
      <c r="K11" t="s">
        <v>95</v>
      </c>
      <c r="L11" t="s">
        <v>238</v>
      </c>
      <c r="M11" t="s">
        <v>271</v>
      </c>
      <c r="N11" t="s">
        <v>272</v>
      </c>
      <c r="O11" t="s">
        <v>243</v>
      </c>
    </row>
    <row r="12" customFormat="1" spans="1:16">
      <c r="A12">
        <v>11</v>
      </c>
      <c r="B12" t="s">
        <v>238</v>
      </c>
      <c r="C12" t="s">
        <v>273</v>
      </c>
      <c r="D12" t="s">
        <v>57</v>
      </c>
      <c r="E12" t="s">
        <v>57</v>
      </c>
      <c r="F12" t="s">
        <v>95</v>
      </c>
      <c r="G12" t="s">
        <v>95</v>
      </c>
      <c r="H12" t="s">
        <v>95</v>
      </c>
      <c r="I12" s="23">
        <v>1</v>
      </c>
      <c r="J12" t="s">
        <v>29</v>
      </c>
      <c r="K12" t="s">
        <v>95</v>
      </c>
      <c r="L12" t="s">
        <v>238</v>
      </c>
      <c r="M12" t="s">
        <v>274</v>
      </c>
      <c r="N12" t="s">
        <v>275</v>
      </c>
      <c r="O12" t="s">
        <v>243</v>
      </c>
      <c r="P12" t="s">
        <v>276</v>
      </c>
    </row>
    <row r="13" customFormat="1" spans="1:15">
      <c r="A13">
        <v>12</v>
      </c>
      <c r="B13" t="s">
        <v>238</v>
      </c>
      <c r="C13" s="73" t="s">
        <v>277</v>
      </c>
      <c r="D13" t="s">
        <v>57</v>
      </c>
      <c r="E13" t="s">
        <v>57</v>
      </c>
      <c r="F13" t="s">
        <v>95</v>
      </c>
      <c r="G13" t="s">
        <v>95</v>
      </c>
      <c r="H13" t="s">
        <v>95</v>
      </c>
      <c r="I13" s="23">
        <v>1</v>
      </c>
      <c r="J13" t="s">
        <v>29</v>
      </c>
      <c r="K13" t="s">
        <v>95</v>
      </c>
      <c r="L13" t="s">
        <v>238</v>
      </c>
      <c r="M13" t="s">
        <v>278</v>
      </c>
      <c r="N13" t="s">
        <v>279</v>
      </c>
      <c r="O13" t="s">
        <v>243</v>
      </c>
    </row>
    <row r="14" customFormat="1" spans="1:15">
      <c r="A14">
        <v>13</v>
      </c>
      <c r="B14" t="s">
        <v>238</v>
      </c>
      <c r="C14" s="73" t="s">
        <v>280</v>
      </c>
      <c r="D14" t="s">
        <v>57</v>
      </c>
      <c r="E14" t="s">
        <v>57</v>
      </c>
      <c r="F14" t="s">
        <v>95</v>
      </c>
      <c r="G14" t="s">
        <v>95</v>
      </c>
      <c r="H14" t="s">
        <v>95</v>
      </c>
      <c r="I14" s="23">
        <v>1</v>
      </c>
      <c r="J14" t="s">
        <v>29</v>
      </c>
      <c r="K14" t="s">
        <v>95</v>
      </c>
      <c r="L14" t="s">
        <v>238</v>
      </c>
      <c r="M14" t="s">
        <v>281</v>
      </c>
      <c r="N14" s="73" t="s">
        <v>282</v>
      </c>
      <c r="O14" t="s">
        <v>243</v>
      </c>
    </row>
    <row r="15" customFormat="1" spans="1:15">
      <c r="A15">
        <v>14</v>
      </c>
      <c r="B15" t="s">
        <v>238</v>
      </c>
      <c r="C15" s="73" t="s">
        <v>283</v>
      </c>
      <c r="D15" t="s">
        <v>57</v>
      </c>
      <c r="E15" t="s">
        <v>57</v>
      </c>
      <c r="F15" t="s">
        <v>95</v>
      </c>
      <c r="G15" t="s">
        <v>95</v>
      </c>
      <c r="H15" t="s">
        <v>95</v>
      </c>
      <c r="I15" s="23">
        <v>1</v>
      </c>
      <c r="J15" t="s">
        <v>29</v>
      </c>
      <c r="K15" t="s">
        <v>95</v>
      </c>
      <c r="L15" t="s">
        <v>238</v>
      </c>
      <c r="M15" t="s">
        <v>284</v>
      </c>
      <c r="N15" s="73" t="s">
        <v>285</v>
      </c>
      <c r="O15" t="s">
        <v>243</v>
      </c>
    </row>
    <row r="16" customFormat="1" spans="1:15">
      <c r="A16">
        <v>15</v>
      </c>
      <c r="B16" t="s">
        <v>238</v>
      </c>
      <c r="C16" s="73" t="s">
        <v>286</v>
      </c>
      <c r="D16" t="s">
        <v>57</v>
      </c>
      <c r="E16" t="s">
        <v>57</v>
      </c>
      <c r="F16" t="s">
        <v>95</v>
      </c>
      <c r="G16" t="s">
        <v>95</v>
      </c>
      <c r="H16" t="s">
        <v>95</v>
      </c>
      <c r="I16" s="23">
        <v>1</v>
      </c>
      <c r="J16" t="s">
        <v>29</v>
      </c>
      <c r="K16" t="s">
        <v>95</v>
      </c>
      <c r="L16" t="s">
        <v>238</v>
      </c>
      <c r="M16" t="s">
        <v>287</v>
      </c>
      <c r="N16" t="s">
        <v>288</v>
      </c>
      <c r="O16" t="s">
        <v>243</v>
      </c>
    </row>
    <row r="17" customFormat="1" spans="1:15">
      <c r="A17">
        <v>16</v>
      </c>
      <c r="B17" t="s">
        <v>238</v>
      </c>
      <c r="C17" t="s">
        <v>289</v>
      </c>
      <c r="D17" t="s">
        <v>57</v>
      </c>
      <c r="E17" t="s">
        <v>57</v>
      </c>
      <c r="F17" t="s">
        <v>95</v>
      </c>
      <c r="G17" t="s">
        <v>95</v>
      </c>
      <c r="H17" t="s">
        <v>95</v>
      </c>
      <c r="I17" s="23">
        <v>1</v>
      </c>
      <c r="J17" t="s">
        <v>29</v>
      </c>
      <c r="K17" t="s">
        <v>95</v>
      </c>
      <c r="L17" t="s">
        <v>238</v>
      </c>
      <c r="M17" t="s">
        <v>290</v>
      </c>
      <c r="N17" t="s">
        <v>291</v>
      </c>
      <c r="O17" t="s">
        <v>243</v>
      </c>
    </row>
    <row r="18" customFormat="1" spans="1:15">
      <c r="A18">
        <v>17</v>
      </c>
      <c r="B18" t="s">
        <v>238</v>
      </c>
      <c r="C18" t="s">
        <v>292</v>
      </c>
      <c r="D18" t="s">
        <v>57</v>
      </c>
      <c r="E18" t="s">
        <v>57</v>
      </c>
      <c r="F18" t="s">
        <v>95</v>
      </c>
      <c r="G18" t="s">
        <v>95</v>
      </c>
      <c r="H18" t="s">
        <v>95</v>
      </c>
      <c r="I18" s="23">
        <v>1</v>
      </c>
      <c r="J18" t="s">
        <v>29</v>
      </c>
      <c r="K18" t="s">
        <v>95</v>
      </c>
      <c r="L18" t="s">
        <v>238</v>
      </c>
      <c r="M18" t="s">
        <v>290</v>
      </c>
      <c r="N18" t="s">
        <v>291</v>
      </c>
      <c r="O18" t="s">
        <v>243</v>
      </c>
    </row>
    <row r="19" customFormat="1" spans="1:15">
      <c r="A19">
        <v>18</v>
      </c>
      <c r="B19" t="s">
        <v>238</v>
      </c>
      <c r="C19" t="s">
        <v>293</v>
      </c>
      <c r="D19" t="s">
        <v>57</v>
      </c>
      <c r="E19" t="s">
        <v>57</v>
      </c>
      <c r="F19" t="s">
        <v>95</v>
      </c>
      <c r="G19" t="s">
        <v>95</v>
      </c>
      <c r="H19" t="s">
        <v>95</v>
      </c>
      <c r="I19" s="23">
        <v>1</v>
      </c>
      <c r="J19" t="s">
        <v>29</v>
      </c>
      <c r="K19" t="s">
        <v>95</v>
      </c>
      <c r="L19" t="s">
        <v>238</v>
      </c>
      <c r="M19" t="s">
        <v>294</v>
      </c>
      <c r="N19" t="s">
        <v>295</v>
      </c>
      <c r="O19" t="s">
        <v>243</v>
      </c>
    </row>
    <row r="20" customFormat="1" spans="1:15">
      <c r="A20">
        <v>19</v>
      </c>
      <c r="B20" t="s">
        <v>238</v>
      </c>
      <c r="C20" t="s">
        <v>296</v>
      </c>
      <c r="D20" t="s">
        <v>57</v>
      </c>
      <c r="E20" t="s">
        <v>57</v>
      </c>
      <c r="F20" t="s">
        <v>95</v>
      </c>
      <c r="G20" t="s">
        <v>95</v>
      </c>
      <c r="H20" t="s">
        <v>95</v>
      </c>
      <c r="I20" s="23">
        <v>1</v>
      </c>
      <c r="J20" t="s">
        <v>29</v>
      </c>
      <c r="K20" t="s">
        <v>95</v>
      </c>
      <c r="L20" t="s">
        <v>240</v>
      </c>
      <c r="M20" t="s">
        <v>297</v>
      </c>
      <c r="N20" t="s">
        <v>298</v>
      </c>
      <c r="O20" t="s">
        <v>299</v>
      </c>
    </row>
    <row r="21" customFormat="1" spans="1:15">
      <c r="A21">
        <v>20</v>
      </c>
      <c r="B21" t="s">
        <v>238</v>
      </c>
      <c r="C21" t="s">
        <v>300</v>
      </c>
      <c r="D21" t="s">
        <v>57</v>
      </c>
      <c r="E21" t="s">
        <v>57</v>
      </c>
      <c r="F21" t="s">
        <v>95</v>
      </c>
      <c r="G21" t="s">
        <v>95</v>
      </c>
      <c r="H21" t="s">
        <v>95</v>
      </c>
      <c r="I21" s="23">
        <v>1</v>
      </c>
      <c r="J21" t="s">
        <v>29</v>
      </c>
      <c r="K21" t="s">
        <v>95</v>
      </c>
      <c r="L21" t="s">
        <v>238</v>
      </c>
      <c r="M21" t="s">
        <v>301</v>
      </c>
      <c r="N21" t="s">
        <v>302</v>
      </c>
      <c r="O21" t="s">
        <v>243</v>
      </c>
    </row>
    <row r="22" customFormat="1" spans="1:15">
      <c r="A22">
        <v>21</v>
      </c>
      <c r="B22" t="s">
        <v>238</v>
      </c>
      <c r="C22" t="s">
        <v>303</v>
      </c>
      <c r="D22" t="s">
        <v>57</v>
      </c>
      <c r="E22" t="s">
        <v>57</v>
      </c>
      <c r="F22" t="s">
        <v>95</v>
      </c>
      <c r="G22" t="s">
        <v>95</v>
      </c>
      <c r="H22" t="s">
        <v>95</v>
      </c>
      <c r="I22" s="23">
        <v>1</v>
      </c>
      <c r="J22" t="s">
        <v>29</v>
      </c>
      <c r="K22" t="s">
        <v>95</v>
      </c>
      <c r="L22" t="s">
        <v>238</v>
      </c>
      <c r="M22" t="s">
        <v>304</v>
      </c>
      <c r="N22" t="s">
        <v>305</v>
      </c>
      <c r="O22" t="s">
        <v>243</v>
      </c>
    </row>
    <row r="23" customFormat="1" spans="1:15">
      <c r="A23">
        <v>22</v>
      </c>
      <c r="B23" t="s">
        <v>238</v>
      </c>
      <c r="C23" t="s">
        <v>306</v>
      </c>
      <c r="D23" t="s">
        <v>57</v>
      </c>
      <c r="E23" t="s">
        <v>57</v>
      </c>
      <c r="F23" t="s">
        <v>95</v>
      </c>
      <c r="G23" t="s">
        <v>95</v>
      </c>
      <c r="H23" t="s">
        <v>95</v>
      </c>
      <c r="I23" s="23">
        <v>1</v>
      </c>
      <c r="J23" t="s">
        <v>29</v>
      </c>
      <c r="K23" t="s">
        <v>95</v>
      </c>
      <c r="L23" t="s">
        <v>238</v>
      </c>
      <c r="M23" t="s">
        <v>307</v>
      </c>
      <c r="N23" t="s">
        <v>308</v>
      </c>
      <c r="O23" t="s">
        <v>243</v>
      </c>
    </row>
    <row r="24" customFormat="1" spans="1:15">
      <c r="A24">
        <v>23</v>
      </c>
      <c r="B24" t="s">
        <v>238</v>
      </c>
      <c r="C24" t="s">
        <v>309</v>
      </c>
      <c r="D24" t="s">
        <v>57</v>
      </c>
      <c r="E24" t="s">
        <v>57</v>
      </c>
      <c r="F24" t="s">
        <v>95</v>
      </c>
      <c r="G24" t="s">
        <v>95</v>
      </c>
      <c r="H24" t="s">
        <v>95</v>
      </c>
      <c r="I24" s="23">
        <v>1</v>
      </c>
      <c r="J24" t="s">
        <v>29</v>
      </c>
      <c r="K24" t="s">
        <v>95</v>
      </c>
      <c r="L24" t="s">
        <v>240</v>
      </c>
      <c r="M24" t="s">
        <v>310</v>
      </c>
      <c r="N24" t="s">
        <v>311</v>
      </c>
      <c r="O24" t="s">
        <v>243</v>
      </c>
    </row>
    <row r="25" customFormat="1" spans="1:15">
      <c r="A25">
        <v>24</v>
      </c>
      <c r="B25" t="s">
        <v>238</v>
      </c>
      <c r="C25" t="s">
        <v>312</v>
      </c>
      <c r="D25" t="s">
        <v>57</v>
      </c>
      <c r="E25" t="s">
        <v>57</v>
      </c>
      <c r="F25" t="s">
        <v>95</v>
      </c>
      <c r="G25" t="s">
        <v>95</v>
      </c>
      <c r="H25" t="s">
        <v>95</v>
      </c>
      <c r="I25" s="23">
        <v>1</v>
      </c>
      <c r="J25" t="s">
        <v>29</v>
      </c>
      <c r="K25" t="s">
        <v>95</v>
      </c>
      <c r="L25" t="s">
        <v>238</v>
      </c>
      <c r="M25" t="s">
        <v>313</v>
      </c>
      <c r="N25" t="s">
        <v>314</v>
      </c>
      <c r="O25" t="s">
        <v>243</v>
      </c>
    </row>
    <row r="26" customFormat="1" spans="1:15">
      <c r="A26">
        <v>25</v>
      </c>
      <c r="B26" t="s">
        <v>238</v>
      </c>
      <c r="C26" t="s">
        <v>315</v>
      </c>
      <c r="D26" t="s">
        <v>57</v>
      </c>
      <c r="E26" t="s">
        <v>57</v>
      </c>
      <c r="F26" t="s">
        <v>95</v>
      </c>
      <c r="G26" t="s">
        <v>95</v>
      </c>
      <c r="H26" t="s">
        <v>95</v>
      </c>
      <c r="I26" s="23">
        <v>1</v>
      </c>
      <c r="J26" t="s">
        <v>29</v>
      </c>
      <c r="K26" t="s">
        <v>95</v>
      </c>
      <c r="L26" t="s">
        <v>238</v>
      </c>
      <c r="M26" t="s">
        <v>316</v>
      </c>
      <c r="N26" t="s">
        <v>317</v>
      </c>
      <c r="O26" t="s">
        <v>299</v>
      </c>
    </row>
    <row r="27" customFormat="1" spans="1:15">
      <c r="A27">
        <v>26</v>
      </c>
      <c r="B27" t="s">
        <v>238</v>
      </c>
      <c r="C27" t="s">
        <v>318</v>
      </c>
      <c r="D27" t="s">
        <v>57</v>
      </c>
      <c r="E27" t="s">
        <v>57</v>
      </c>
      <c r="F27" t="s">
        <v>95</v>
      </c>
      <c r="G27" t="s">
        <v>95</v>
      </c>
      <c r="H27" t="s">
        <v>95</v>
      </c>
      <c r="I27" s="23">
        <v>1</v>
      </c>
      <c r="J27" t="s">
        <v>29</v>
      </c>
      <c r="K27" t="s">
        <v>95</v>
      </c>
      <c r="L27" t="s">
        <v>238</v>
      </c>
      <c r="M27" t="s">
        <v>319</v>
      </c>
      <c r="N27" t="s">
        <v>320</v>
      </c>
      <c r="O27" t="s">
        <v>299</v>
      </c>
    </row>
    <row r="28" customFormat="1" spans="1:15">
      <c r="A28">
        <v>27</v>
      </c>
      <c r="B28" t="s">
        <v>238</v>
      </c>
      <c r="C28" t="s">
        <v>321</v>
      </c>
      <c r="D28" t="s">
        <v>57</v>
      </c>
      <c r="E28" t="s">
        <v>57</v>
      </c>
      <c r="F28" t="s">
        <v>95</v>
      </c>
      <c r="G28" t="s">
        <v>95</v>
      </c>
      <c r="H28" t="s">
        <v>95</v>
      </c>
      <c r="I28" s="23">
        <v>1</v>
      </c>
      <c r="J28" t="s">
        <v>29</v>
      </c>
      <c r="K28" t="s">
        <v>95</v>
      </c>
      <c r="L28" t="s">
        <v>238</v>
      </c>
      <c r="M28" t="s">
        <v>322</v>
      </c>
      <c r="N28" t="s">
        <v>323</v>
      </c>
      <c r="O28" t="s">
        <v>243</v>
      </c>
    </row>
    <row r="29" customFormat="1" spans="1:15">
      <c r="A29">
        <v>28</v>
      </c>
      <c r="B29" t="s">
        <v>238</v>
      </c>
      <c r="C29" t="s">
        <v>324</v>
      </c>
      <c r="D29" t="s">
        <v>57</v>
      </c>
      <c r="E29" t="s">
        <v>57</v>
      </c>
      <c r="F29" t="s">
        <v>95</v>
      </c>
      <c r="G29" t="s">
        <v>95</v>
      </c>
      <c r="H29" t="s">
        <v>95</v>
      </c>
      <c r="I29" s="23">
        <v>1</v>
      </c>
      <c r="J29" t="s">
        <v>29</v>
      </c>
      <c r="K29" t="s">
        <v>95</v>
      </c>
      <c r="L29" t="s">
        <v>238</v>
      </c>
      <c r="M29" t="s">
        <v>325</v>
      </c>
      <c r="N29" t="s">
        <v>326</v>
      </c>
      <c r="O29" t="s">
        <v>243</v>
      </c>
    </row>
    <row r="30" customFormat="1" spans="1:15">
      <c r="A30">
        <v>29</v>
      </c>
      <c r="B30" t="s">
        <v>238</v>
      </c>
      <c r="C30" s="73" t="s">
        <v>327</v>
      </c>
      <c r="D30" t="s">
        <v>57</v>
      </c>
      <c r="E30" t="s">
        <v>57</v>
      </c>
      <c r="F30" t="s">
        <v>95</v>
      </c>
      <c r="G30" t="s">
        <v>95</v>
      </c>
      <c r="H30" t="s">
        <v>95</v>
      </c>
      <c r="I30" s="23">
        <v>1</v>
      </c>
      <c r="J30" t="s">
        <v>29</v>
      </c>
      <c r="K30" t="s">
        <v>95</v>
      </c>
      <c r="L30" t="s">
        <v>238</v>
      </c>
      <c r="M30" t="s">
        <v>328</v>
      </c>
      <c r="N30" t="s">
        <v>329</v>
      </c>
      <c r="O30" t="s">
        <v>243</v>
      </c>
    </row>
    <row r="31" customFormat="1" spans="1:15">
      <c r="A31">
        <v>30</v>
      </c>
      <c r="B31" t="s">
        <v>238</v>
      </c>
      <c r="C31" t="s">
        <v>330</v>
      </c>
      <c r="D31" t="s">
        <v>57</v>
      </c>
      <c r="E31" t="s">
        <v>57</v>
      </c>
      <c r="F31" t="s">
        <v>95</v>
      </c>
      <c r="G31" t="s">
        <v>95</v>
      </c>
      <c r="H31" t="s">
        <v>95</v>
      </c>
      <c r="I31" s="23">
        <v>1</v>
      </c>
      <c r="J31" t="s">
        <v>29</v>
      </c>
      <c r="K31" t="s">
        <v>95</v>
      </c>
      <c r="L31" t="s">
        <v>238</v>
      </c>
      <c r="M31" t="s">
        <v>331</v>
      </c>
      <c r="N31" t="s">
        <v>332</v>
      </c>
      <c r="O31" t="s">
        <v>299</v>
      </c>
    </row>
    <row r="32" customFormat="1" spans="1:15">
      <c r="A32">
        <v>31</v>
      </c>
      <c r="B32" t="s">
        <v>238</v>
      </c>
      <c r="C32" t="s">
        <v>333</v>
      </c>
      <c r="D32" t="s">
        <v>57</v>
      </c>
      <c r="E32" t="s">
        <v>57</v>
      </c>
      <c r="F32" t="s">
        <v>95</v>
      </c>
      <c r="G32" t="s">
        <v>95</v>
      </c>
      <c r="H32" t="s">
        <v>95</v>
      </c>
      <c r="I32" s="23">
        <v>1</v>
      </c>
      <c r="J32" t="s">
        <v>29</v>
      </c>
      <c r="K32" t="s">
        <v>95</v>
      </c>
      <c r="L32" t="s">
        <v>238</v>
      </c>
      <c r="M32" t="s">
        <v>334</v>
      </c>
      <c r="N32" t="s">
        <v>335</v>
      </c>
      <c r="O32" t="s">
        <v>299</v>
      </c>
    </row>
    <row r="33" customFormat="1" spans="1:15">
      <c r="A33">
        <v>32</v>
      </c>
      <c r="B33" t="s">
        <v>238</v>
      </c>
      <c r="C33" s="73" t="s">
        <v>336</v>
      </c>
      <c r="D33" t="s">
        <v>57</v>
      </c>
      <c r="E33" t="s">
        <v>57</v>
      </c>
      <c r="F33" t="s">
        <v>95</v>
      </c>
      <c r="G33" t="s">
        <v>95</v>
      </c>
      <c r="H33" t="s">
        <v>95</v>
      </c>
      <c r="I33" s="23">
        <v>1</v>
      </c>
      <c r="J33" t="s">
        <v>29</v>
      </c>
      <c r="K33" t="s">
        <v>95</v>
      </c>
      <c r="L33" t="s">
        <v>238</v>
      </c>
      <c r="M33" t="s">
        <v>337</v>
      </c>
      <c r="N33" s="73" t="s">
        <v>338</v>
      </c>
      <c r="O33" t="s">
        <v>299</v>
      </c>
    </row>
    <row r="34" customFormat="1" spans="1:15">
      <c r="A34">
        <v>33</v>
      </c>
      <c r="B34" t="s">
        <v>238</v>
      </c>
      <c r="C34" t="s">
        <v>339</v>
      </c>
      <c r="D34" t="s">
        <v>57</v>
      </c>
      <c r="E34" t="s">
        <v>57</v>
      </c>
      <c r="F34" t="s">
        <v>95</v>
      </c>
      <c r="G34" t="s">
        <v>95</v>
      </c>
      <c r="H34" t="s">
        <v>95</v>
      </c>
      <c r="I34" s="23">
        <v>1</v>
      </c>
      <c r="J34" t="s">
        <v>29</v>
      </c>
      <c r="K34" t="s">
        <v>95</v>
      </c>
      <c r="L34" t="s">
        <v>238</v>
      </c>
      <c r="M34" t="s">
        <v>340</v>
      </c>
      <c r="N34" t="s">
        <v>341</v>
      </c>
      <c r="O34" t="s">
        <v>243</v>
      </c>
    </row>
    <row r="35" customFormat="1" spans="1:15">
      <c r="A35">
        <v>34</v>
      </c>
      <c r="B35" t="s">
        <v>238</v>
      </c>
      <c r="C35" t="s">
        <v>342</v>
      </c>
      <c r="D35" t="s">
        <v>57</v>
      </c>
      <c r="E35" t="s">
        <v>57</v>
      </c>
      <c r="F35" t="s">
        <v>95</v>
      </c>
      <c r="G35" t="s">
        <v>95</v>
      </c>
      <c r="H35" t="s">
        <v>95</v>
      </c>
      <c r="I35" s="23">
        <v>1</v>
      </c>
      <c r="J35" t="s">
        <v>29</v>
      </c>
      <c r="K35" t="s">
        <v>95</v>
      </c>
      <c r="L35" t="s">
        <v>238</v>
      </c>
      <c r="M35" t="s">
        <v>343</v>
      </c>
      <c r="N35" t="s">
        <v>344</v>
      </c>
      <c r="O35" t="s">
        <v>243</v>
      </c>
    </row>
    <row r="36" customFormat="1" spans="1:15">
      <c r="A36">
        <v>35</v>
      </c>
      <c r="B36" t="s">
        <v>238</v>
      </c>
      <c r="C36" t="s">
        <v>345</v>
      </c>
      <c r="D36" t="s">
        <v>57</v>
      </c>
      <c r="E36" t="s">
        <v>57</v>
      </c>
      <c r="F36" t="s">
        <v>95</v>
      </c>
      <c r="G36" t="s">
        <v>95</v>
      </c>
      <c r="H36" t="s">
        <v>95</v>
      </c>
      <c r="I36" s="23">
        <v>1</v>
      </c>
      <c r="J36" t="s">
        <v>29</v>
      </c>
      <c r="K36" t="s">
        <v>95</v>
      </c>
      <c r="L36" t="s">
        <v>238</v>
      </c>
      <c r="M36" t="s">
        <v>346</v>
      </c>
      <c r="N36" t="s">
        <v>347</v>
      </c>
      <c r="O36" t="s">
        <v>243</v>
      </c>
    </row>
    <row r="37" customFormat="1" spans="1:15">
      <c r="A37">
        <v>36</v>
      </c>
      <c r="B37" t="s">
        <v>238</v>
      </c>
      <c r="C37" t="s">
        <v>348</v>
      </c>
      <c r="D37" t="s">
        <v>57</v>
      </c>
      <c r="E37" t="s">
        <v>57</v>
      </c>
      <c r="F37" t="s">
        <v>95</v>
      </c>
      <c r="G37" t="s">
        <v>95</v>
      </c>
      <c r="H37" t="s">
        <v>95</v>
      </c>
      <c r="I37" s="23">
        <v>1</v>
      </c>
      <c r="J37" t="s">
        <v>29</v>
      </c>
      <c r="K37" t="s">
        <v>95</v>
      </c>
      <c r="L37" t="s">
        <v>238</v>
      </c>
      <c r="M37" t="s">
        <v>349</v>
      </c>
      <c r="N37" t="s">
        <v>350</v>
      </c>
      <c r="O37" t="s">
        <v>243</v>
      </c>
    </row>
    <row r="38" customFormat="1" spans="1:15">
      <c r="A38">
        <v>37</v>
      </c>
      <c r="B38" t="s">
        <v>238</v>
      </c>
      <c r="C38" t="s">
        <v>351</v>
      </c>
      <c r="D38" t="s">
        <v>57</v>
      </c>
      <c r="E38" t="s">
        <v>57</v>
      </c>
      <c r="F38" t="s">
        <v>95</v>
      </c>
      <c r="G38" t="s">
        <v>95</v>
      </c>
      <c r="H38" t="s">
        <v>95</v>
      </c>
      <c r="I38" s="23">
        <v>1</v>
      </c>
      <c r="J38" t="s">
        <v>29</v>
      </c>
      <c r="K38" t="s">
        <v>95</v>
      </c>
      <c r="L38" t="s">
        <v>238</v>
      </c>
      <c r="M38" t="s">
        <v>352</v>
      </c>
      <c r="N38" t="s">
        <v>353</v>
      </c>
      <c r="O38" t="s">
        <v>243</v>
      </c>
    </row>
    <row r="39" customFormat="1" spans="1:15">
      <c r="A39">
        <v>38</v>
      </c>
      <c r="B39" t="s">
        <v>238</v>
      </c>
      <c r="C39" t="s">
        <v>354</v>
      </c>
      <c r="D39" t="s">
        <v>57</v>
      </c>
      <c r="E39" t="s">
        <v>57</v>
      </c>
      <c r="F39" t="s">
        <v>95</v>
      </c>
      <c r="G39" t="s">
        <v>95</v>
      </c>
      <c r="H39" t="s">
        <v>95</v>
      </c>
      <c r="I39" s="23">
        <v>1</v>
      </c>
      <c r="J39" t="s">
        <v>29</v>
      </c>
      <c r="K39" t="s">
        <v>95</v>
      </c>
      <c r="L39" t="s">
        <v>238</v>
      </c>
      <c r="M39" t="s">
        <v>355</v>
      </c>
      <c r="N39" t="s">
        <v>356</v>
      </c>
      <c r="O39" t="s">
        <v>243</v>
      </c>
    </row>
    <row r="40" customFormat="1" spans="1:15">
      <c r="A40">
        <v>39</v>
      </c>
      <c r="B40" t="s">
        <v>238</v>
      </c>
      <c r="C40" t="s">
        <v>357</v>
      </c>
      <c r="D40" t="s">
        <v>57</v>
      </c>
      <c r="E40" t="s">
        <v>57</v>
      </c>
      <c r="F40" t="s">
        <v>95</v>
      </c>
      <c r="G40" t="s">
        <v>95</v>
      </c>
      <c r="H40" t="s">
        <v>95</v>
      </c>
      <c r="I40" s="23">
        <v>1</v>
      </c>
      <c r="J40" t="s">
        <v>29</v>
      </c>
      <c r="K40" t="s">
        <v>95</v>
      </c>
      <c r="L40" t="s">
        <v>238</v>
      </c>
      <c r="M40" t="s">
        <v>358</v>
      </c>
      <c r="N40" t="s">
        <v>359</v>
      </c>
      <c r="O40" t="s">
        <v>299</v>
      </c>
    </row>
    <row r="41" customFormat="1" spans="1:15">
      <c r="A41">
        <v>40</v>
      </c>
      <c r="B41" t="s">
        <v>238</v>
      </c>
      <c r="C41" t="s">
        <v>360</v>
      </c>
      <c r="D41" t="s">
        <v>57</v>
      </c>
      <c r="E41" t="s">
        <v>57</v>
      </c>
      <c r="F41" t="s">
        <v>95</v>
      </c>
      <c r="G41" t="s">
        <v>95</v>
      </c>
      <c r="H41" t="s">
        <v>95</v>
      </c>
      <c r="I41" s="23">
        <v>1</v>
      </c>
      <c r="J41" t="s">
        <v>29</v>
      </c>
      <c r="K41" t="s">
        <v>95</v>
      </c>
      <c r="L41" t="s">
        <v>238</v>
      </c>
      <c r="M41" t="s">
        <v>361</v>
      </c>
      <c r="N41" t="s">
        <v>362</v>
      </c>
      <c r="O41" t="s">
        <v>299</v>
      </c>
    </row>
    <row r="42" customFormat="1" spans="1:15">
      <c r="A42">
        <v>41</v>
      </c>
      <c r="B42" t="s">
        <v>238</v>
      </c>
      <c r="C42" t="s">
        <v>363</v>
      </c>
      <c r="D42" t="s">
        <v>57</v>
      </c>
      <c r="E42" t="s">
        <v>57</v>
      </c>
      <c r="F42" t="s">
        <v>95</v>
      </c>
      <c r="G42" t="s">
        <v>95</v>
      </c>
      <c r="H42" t="s">
        <v>95</v>
      </c>
      <c r="I42" s="23">
        <v>1</v>
      </c>
      <c r="J42" t="s">
        <v>29</v>
      </c>
      <c r="K42" t="s">
        <v>95</v>
      </c>
      <c r="L42" t="s">
        <v>238</v>
      </c>
      <c r="M42" t="s">
        <v>364</v>
      </c>
      <c r="N42" t="s">
        <v>365</v>
      </c>
      <c r="O42" t="s">
        <v>299</v>
      </c>
    </row>
    <row r="43" customFormat="1" spans="1:15">
      <c r="A43">
        <v>42</v>
      </c>
      <c r="B43" t="s">
        <v>238</v>
      </c>
      <c r="C43" t="s">
        <v>366</v>
      </c>
      <c r="D43" t="s">
        <v>57</v>
      </c>
      <c r="E43" t="s">
        <v>57</v>
      </c>
      <c r="F43" t="s">
        <v>95</v>
      </c>
      <c r="G43" t="s">
        <v>95</v>
      </c>
      <c r="H43" t="s">
        <v>95</v>
      </c>
      <c r="I43" s="23">
        <v>1</v>
      </c>
      <c r="J43" t="s">
        <v>29</v>
      </c>
      <c r="K43" t="s">
        <v>95</v>
      </c>
      <c r="L43" t="s">
        <v>238</v>
      </c>
      <c r="M43" t="s">
        <v>367</v>
      </c>
      <c r="N43" t="s">
        <v>368</v>
      </c>
      <c r="O43" t="s">
        <v>299</v>
      </c>
    </row>
    <row r="44" customFormat="1" spans="1:15">
      <c r="A44">
        <v>43</v>
      </c>
      <c r="B44" t="s">
        <v>238</v>
      </c>
      <c r="C44" t="s">
        <v>369</v>
      </c>
      <c r="D44" t="s">
        <v>57</v>
      </c>
      <c r="E44" t="s">
        <v>57</v>
      </c>
      <c r="F44" t="s">
        <v>95</v>
      </c>
      <c r="G44" t="s">
        <v>95</v>
      </c>
      <c r="H44" t="s">
        <v>95</v>
      </c>
      <c r="I44" s="23">
        <v>1</v>
      </c>
      <c r="J44" t="s">
        <v>29</v>
      </c>
      <c r="K44" t="s">
        <v>95</v>
      </c>
      <c r="L44" t="s">
        <v>238</v>
      </c>
      <c r="M44" t="s">
        <v>370</v>
      </c>
      <c r="N44" t="s">
        <v>371</v>
      </c>
      <c r="O44" t="s">
        <v>243</v>
      </c>
    </row>
    <row r="45" customFormat="1" spans="1:15">
      <c r="A45">
        <v>44</v>
      </c>
      <c r="B45" t="s">
        <v>238</v>
      </c>
      <c r="C45" t="s">
        <v>372</v>
      </c>
      <c r="D45" t="s">
        <v>57</v>
      </c>
      <c r="E45" t="s">
        <v>57</v>
      </c>
      <c r="F45" t="s">
        <v>95</v>
      </c>
      <c r="G45" t="s">
        <v>95</v>
      </c>
      <c r="H45" t="s">
        <v>95</v>
      </c>
      <c r="I45" s="23">
        <v>1</v>
      </c>
      <c r="J45" t="s">
        <v>29</v>
      </c>
      <c r="K45" t="s">
        <v>95</v>
      </c>
      <c r="L45" t="s">
        <v>238</v>
      </c>
      <c r="M45" t="s">
        <v>373</v>
      </c>
      <c r="N45" t="s">
        <v>374</v>
      </c>
      <c r="O45" t="s">
        <v>243</v>
      </c>
    </row>
    <row r="46" customFormat="1" spans="1:15">
      <c r="A46">
        <v>45</v>
      </c>
      <c r="B46" t="s">
        <v>238</v>
      </c>
      <c r="C46" t="s">
        <v>375</v>
      </c>
      <c r="D46" t="s">
        <v>57</v>
      </c>
      <c r="E46" t="s">
        <v>57</v>
      </c>
      <c r="F46" t="s">
        <v>95</v>
      </c>
      <c r="G46" t="s">
        <v>95</v>
      </c>
      <c r="H46" t="s">
        <v>95</v>
      </c>
      <c r="I46" s="23">
        <v>1</v>
      </c>
      <c r="J46" t="s">
        <v>29</v>
      </c>
      <c r="K46" t="s">
        <v>95</v>
      </c>
      <c r="L46" t="s">
        <v>238</v>
      </c>
      <c r="M46" t="s">
        <v>376</v>
      </c>
      <c r="N46" s="73" t="s">
        <v>377</v>
      </c>
      <c r="O46" t="s">
        <v>243</v>
      </c>
    </row>
    <row r="47" customFormat="1" spans="1:15">
      <c r="A47">
        <v>46</v>
      </c>
      <c r="B47" t="s">
        <v>238</v>
      </c>
      <c r="C47" t="s">
        <v>378</v>
      </c>
      <c r="D47" t="s">
        <v>57</v>
      </c>
      <c r="E47" t="s">
        <v>57</v>
      </c>
      <c r="F47" t="s">
        <v>95</v>
      </c>
      <c r="G47" t="s">
        <v>95</v>
      </c>
      <c r="H47" t="s">
        <v>95</v>
      </c>
      <c r="I47" s="23">
        <v>1</v>
      </c>
      <c r="J47" t="s">
        <v>29</v>
      </c>
      <c r="K47" t="s">
        <v>95</v>
      </c>
      <c r="L47" t="s">
        <v>238</v>
      </c>
      <c r="M47" t="s">
        <v>379</v>
      </c>
      <c r="N47" t="s">
        <v>380</v>
      </c>
      <c r="O47" t="s">
        <v>243</v>
      </c>
    </row>
    <row r="48" customFormat="1" spans="1:15">
      <c r="A48">
        <v>47</v>
      </c>
      <c r="B48" t="s">
        <v>238</v>
      </c>
      <c r="C48" t="s">
        <v>381</v>
      </c>
      <c r="D48" t="s">
        <v>57</v>
      </c>
      <c r="E48" t="s">
        <v>57</v>
      </c>
      <c r="F48" t="s">
        <v>95</v>
      </c>
      <c r="G48" t="s">
        <v>95</v>
      </c>
      <c r="H48" t="s">
        <v>95</v>
      </c>
      <c r="I48" s="23">
        <v>1</v>
      </c>
      <c r="J48" t="s">
        <v>29</v>
      </c>
      <c r="K48" t="s">
        <v>95</v>
      </c>
      <c r="L48" t="s">
        <v>238</v>
      </c>
      <c r="M48" t="s">
        <v>382</v>
      </c>
      <c r="N48" t="s">
        <v>383</v>
      </c>
      <c r="O48" t="s">
        <v>243</v>
      </c>
    </row>
    <row r="49" customFormat="1" spans="1:15">
      <c r="A49">
        <v>48</v>
      </c>
      <c r="B49" t="s">
        <v>238</v>
      </c>
      <c r="C49" t="s">
        <v>384</v>
      </c>
      <c r="D49" t="s">
        <v>57</v>
      </c>
      <c r="E49" t="s">
        <v>57</v>
      </c>
      <c r="F49" t="s">
        <v>95</v>
      </c>
      <c r="G49" t="s">
        <v>95</v>
      </c>
      <c r="H49" t="s">
        <v>95</v>
      </c>
      <c r="I49" s="23">
        <v>1</v>
      </c>
      <c r="J49" t="s">
        <v>29</v>
      </c>
      <c r="K49" t="s">
        <v>95</v>
      </c>
      <c r="L49" t="s">
        <v>238</v>
      </c>
      <c r="M49" t="s">
        <v>385</v>
      </c>
      <c r="N49" s="73" t="s">
        <v>386</v>
      </c>
      <c r="O49" t="s">
        <v>243</v>
      </c>
    </row>
    <row r="50" customFormat="1" spans="1:15">
      <c r="A50">
        <v>49</v>
      </c>
      <c r="B50" t="s">
        <v>238</v>
      </c>
      <c r="C50" t="s">
        <v>387</v>
      </c>
      <c r="D50" t="s">
        <v>57</v>
      </c>
      <c r="E50" t="s">
        <v>57</v>
      </c>
      <c r="F50" t="s">
        <v>95</v>
      </c>
      <c r="G50" t="s">
        <v>95</v>
      </c>
      <c r="H50" t="s">
        <v>95</v>
      </c>
      <c r="I50" s="23">
        <v>1</v>
      </c>
      <c r="J50" t="s">
        <v>29</v>
      </c>
      <c r="K50" t="s">
        <v>95</v>
      </c>
      <c r="L50" t="s">
        <v>238</v>
      </c>
      <c r="M50" t="s">
        <v>388</v>
      </c>
      <c r="N50" t="s">
        <v>389</v>
      </c>
      <c r="O50" t="s">
        <v>243</v>
      </c>
    </row>
    <row r="51" customFormat="1" spans="1:15">
      <c r="A51">
        <v>50</v>
      </c>
      <c r="B51" t="s">
        <v>238</v>
      </c>
      <c r="C51" t="s">
        <v>390</v>
      </c>
      <c r="D51" t="s">
        <v>57</v>
      </c>
      <c r="E51" t="s">
        <v>57</v>
      </c>
      <c r="F51" t="s">
        <v>95</v>
      </c>
      <c r="G51" t="s">
        <v>95</v>
      </c>
      <c r="H51" t="s">
        <v>95</v>
      </c>
      <c r="I51" s="23">
        <v>1</v>
      </c>
      <c r="J51" t="s">
        <v>29</v>
      </c>
      <c r="K51" t="s">
        <v>95</v>
      </c>
      <c r="L51" t="s">
        <v>238</v>
      </c>
      <c r="M51" t="s">
        <v>391</v>
      </c>
      <c r="N51" s="73" t="s">
        <v>392</v>
      </c>
      <c r="O51" t="s">
        <v>299</v>
      </c>
    </row>
    <row r="52" customFormat="1" spans="1:16">
      <c r="A52">
        <v>51</v>
      </c>
      <c r="B52" t="s">
        <v>238</v>
      </c>
      <c r="C52" t="s">
        <v>393</v>
      </c>
      <c r="D52" t="s">
        <v>46</v>
      </c>
      <c r="E52" t="s">
        <v>46</v>
      </c>
      <c r="F52" t="s">
        <v>95</v>
      </c>
      <c r="G52" t="s">
        <v>95</v>
      </c>
      <c r="H52" t="s">
        <v>95</v>
      </c>
      <c r="I52" s="23">
        <v>1</v>
      </c>
      <c r="J52" t="s">
        <v>29</v>
      </c>
      <c r="K52" t="s">
        <v>95</v>
      </c>
      <c r="L52" t="s">
        <v>238</v>
      </c>
      <c r="M52" t="s">
        <v>394</v>
      </c>
      <c r="N52" s="73" t="s">
        <v>395</v>
      </c>
      <c r="O52" t="s">
        <v>243</v>
      </c>
      <c r="P52" t="s">
        <v>73</v>
      </c>
    </row>
    <row r="53" customFormat="1" spans="1:16">
      <c r="A53">
        <v>52</v>
      </c>
      <c r="B53" t="s">
        <v>238</v>
      </c>
      <c r="C53" t="s">
        <v>393</v>
      </c>
      <c r="D53" t="s">
        <v>46</v>
      </c>
      <c r="E53" t="s">
        <v>46</v>
      </c>
      <c r="F53" t="s">
        <v>95</v>
      </c>
      <c r="G53" t="s">
        <v>95</v>
      </c>
      <c r="H53" t="s">
        <v>95</v>
      </c>
      <c r="I53" s="23">
        <v>1</v>
      </c>
      <c r="J53" t="s">
        <v>29</v>
      </c>
      <c r="K53" t="s">
        <v>95</v>
      </c>
      <c r="L53" t="s">
        <v>238</v>
      </c>
      <c r="M53" t="s">
        <v>396</v>
      </c>
      <c r="N53" t="s">
        <v>397</v>
      </c>
      <c r="O53" t="s">
        <v>243</v>
      </c>
      <c r="P53" t="s">
        <v>73</v>
      </c>
    </row>
    <row r="54" customFormat="1" spans="1:16">
      <c r="A54">
        <v>53</v>
      </c>
      <c r="B54" t="s">
        <v>238</v>
      </c>
      <c r="C54" t="s">
        <v>393</v>
      </c>
      <c r="D54" t="s">
        <v>46</v>
      </c>
      <c r="E54" t="s">
        <v>46</v>
      </c>
      <c r="F54" t="s">
        <v>95</v>
      </c>
      <c r="G54" t="s">
        <v>95</v>
      </c>
      <c r="H54" t="s">
        <v>95</v>
      </c>
      <c r="I54" s="23">
        <v>1</v>
      </c>
      <c r="J54" t="s">
        <v>29</v>
      </c>
      <c r="K54" t="s">
        <v>95</v>
      </c>
      <c r="L54" t="s">
        <v>238</v>
      </c>
      <c r="M54" t="s">
        <v>398</v>
      </c>
      <c r="N54" t="s">
        <v>399</v>
      </c>
      <c r="O54" t="s">
        <v>243</v>
      </c>
      <c r="P54" t="s">
        <v>73</v>
      </c>
    </row>
    <row r="55" customFormat="1" spans="1:16">
      <c r="A55">
        <v>54</v>
      </c>
      <c r="B55" t="s">
        <v>238</v>
      </c>
      <c r="C55" t="s">
        <v>393</v>
      </c>
      <c r="D55" t="s">
        <v>46</v>
      </c>
      <c r="E55" t="s">
        <v>46</v>
      </c>
      <c r="F55" t="s">
        <v>95</v>
      </c>
      <c r="G55" t="s">
        <v>95</v>
      </c>
      <c r="H55" t="s">
        <v>95</v>
      </c>
      <c r="I55" s="23">
        <v>1</v>
      </c>
      <c r="J55" t="s">
        <v>29</v>
      </c>
      <c r="K55" t="s">
        <v>95</v>
      </c>
      <c r="L55" t="s">
        <v>238</v>
      </c>
      <c r="M55" t="s">
        <v>400</v>
      </c>
      <c r="N55" t="s">
        <v>401</v>
      </c>
      <c r="O55" t="s">
        <v>243</v>
      </c>
      <c r="P55" t="s">
        <v>73</v>
      </c>
    </row>
    <row r="56" customFormat="1" spans="1:16">
      <c r="A56">
        <v>55</v>
      </c>
      <c r="B56" t="s">
        <v>238</v>
      </c>
      <c r="C56" t="s">
        <v>393</v>
      </c>
      <c r="D56" t="s">
        <v>46</v>
      </c>
      <c r="E56" t="s">
        <v>46</v>
      </c>
      <c r="F56" t="s">
        <v>95</v>
      </c>
      <c r="G56" t="s">
        <v>95</v>
      </c>
      <c r="H56" t="s">
        <v>95</v>
      </c>
      <c r="I56" s="23">
        <v>1</v>
      </c>
      <c r="J56" t="s">
        <v>29</v>
      </c>
      <c r="K56" t="s">
        <v>95</v>
      </c>
      <c r="L56" t="s">
        <v>238</v>
      </c>
      <c r="M56" t="s">
        <v>402</v>
      </c>
      <c r="N56" t="s">
        <v>403</v>
      </c>
      <c r="O56" t="s">
        <v>243</v>
      </c>
      <c r="P56" t="s">
        <v>73</v>
      </c>
    </row>
    <row r="57" customFormat="1" spans="1:16">
      <c r="A57">
        <v>56</v>
      </c>
      <c r="B57" t="s">
        <v>238</v>
      </c>
      <c r="C57" t="s">
        <v>393</v>
      </c>
      <c r="D57" t="s">
        <v>46</v>
      </c>
      <c r="E57" t="s">
        <v>46</v>
      </c>
      <c r="F57" t="s">
        <v>95</v>
      </c>
      <c r="G57" t="s">
        <v>95</v>
      </c>
      <c r="H57" t="s">
        <v>95</v>
      </c>
      <c r="I57" s="23">
        <v>1</v>
      </c>
      <c r="J57" t="s">
        <v>29</v>
      </c>
      <c r="K57" t="s">
        <v>95</v>
      </c>
      <c r="L57" t="s">
        <v>404</v>
      </c>
      <c r="M57" t="s">
        <v>405</v>
      </c>
      <c r="N57" s="73" t="s">
        <v>406</v>
      </c>
      <c r="O57" t="s">
        <v>243</v>
      </c>
      <c r="P57" t="s">
        <v>407</v>
      </c>
    </row>
    <row r="58" customFormat="1" spans="1:15">
      <c r="A58">
        <v>57</v>
      </c>
      <c r="B58" t="s">
        <v>238</v>
      </c>
      <c r="C58" t="s">
        <v>393</v>
      </c>
      <c r="D58" t="s">
        <v>46</v>
      </c>
      <c r="E58" t="s">
        <v>46</v>
      </c>
      <c r="F58" t="s">
        <v>95</v>
      </c>
      <c r="G58" t="s">
        <v>95</v>
      </c>
      <c r="H58" t="s">
        <v>95</v>
      </c>
      <c r="I58" s="23">
        <v>1</v>
      </c>
      <c r="J58" t="s">
        <v>29</v>
      </c>
      <c r="K58" t="s">
        <v>95</v>
      </c>
      <c r="L58" t="s">
        <v>238</v>
      </c>
      <c r="M58" t="s">
        <v>408</v>
      </c>
      <c r="N58" s="73" t="s">
        <v>409</v>
      </c>
      <c r="O58" t="s">
        <v>299</v>
      </c>
    </row>
    <row r="59" customFormat="1" spans="1:15">
      <c r="A59">
        <v>58</v>
      </c>
      <c r="B59" t="s">
        <v>238</v>
      </c>
      <c r="C59" t="s">
        <v>393</v>
      </c>
      <c r="D59" t="s">
        <v>46</v>
      </c>
      <c r="E59" t="s">
        <v>46</v>
      </c>
      <c r="F59" t="s">
        <v>95</v>
      </c>
      <c r="G59" t="s">
        <v>95</v>
      </c>
      <c r="H59" t="s">
        <v>95</v>
      </c>
      <c r="I59" s="23">
        <v>1</v>
      </c>
      <c r="J59" t="s">
        <v>29</v>
      </c>
      <c r="K59" t="s">
        <v>95</v>
      </c>
      <c r="L59" t="s">
        <v>238</v>
      </c>
      <c r="M59" t="s">
        <v>410</v>
      </c>
      <c r="N59" t="s">
        <v>411</v>
      </c>
      <c r="O59" t="s">
        <v>299</v>
      </c>
    </row>
    <row r="60" customFormat="1" spans="1:15">
      <c r="A60">
        <v>59</v>
      </c>
      <c r="B60" t="s">
        <v>238</v>
      </c>
      <c r="C60" t="s">
        <v>393</v>
      </c>
      <c r="D60" t="s">
        <v>46</v>
      </c>
      <c r="E60" t="s">
        <v>46</v>
      </c>
      <c r="F60" t="s">
        <v>95</v>
      </c>
      <c r="G60" t="s">
        <v>95</v>
      </c>
      <c r="H60" t="s">
        <v>95</v>
      </c>
      <c r="I60" s="23">
        <v>1</v>
      </c>
      <c r="J60" t="s">
        <v>29</v>
      </c>
      <c r="K60" t="s">
        <v>412</v>
      </c>
      <c r="L60" t="s">
        <v>238</v>
      </c>
      <c r="M60" t="s">
        <v>413</v>
      </c>
      <c r="N60" s="73" t="s">
        <v>414</v>
      </c>
      <c r="O60" t="s">
        <v>299</v>
      </c>
    </row>
    <row r="61" customFormat="1" spans="1:15">
      <c r="A61">
        <v>60</v>
      </c>
      <c r="B61" t="s">
        <v>238</v>
      </c>
      <c r="C61" t="s">
        <v>393</v>
      </c>
      <c r="D61" t="s">
        <v>46</v>
      </c>
      <c r="E61" t="s">
        <v>46</v>
      </c>
      <c r="F61" t="s">
        <v>95</v>
      </c>
      <c r="G61" t="s">
        <v>95</v>
      </c>
      <c r="H61" t="s">
        <v>95</v>
      </c>
      <c r="I61" s="23">
        <v>1</v>
      </c>
      <c r="J61" t="s">
        <v>29</v>
      </c>
      <c r="K61" t="s">
        <v>95</v>
      </c>
      <c r="L61" t="s">
        <v>238</v>
      </c>
      <c r="M61" t="s">
        <v>415</v>
      </c>
      <c r="N61" t="s">
        <v>416</v>
      </c>
      <c r="O61" t="s">
        <v>299</v>
      </c>
    </row>
    <row r="62" customFormat="1" spans="1:15">
      <c r="A62">
        <v>61</v>
      </c>
      <c r="B62" t="s">
        <v>238</v>
      </c>
      <c r="C62" t="s">
        <v>393</v>
      </c>
      <c r="D62" t="s">
        <v>46</v>
      </c>
      <c r="E62" t="s">
        <v>46</v>
      </c>
      <c r="F62" t="s">
        <v>95</v>
      </c>
      <c r="G62" t="s">
        <v>95</v>
      </c>
      <c r="H62" t="s">
        <v>95</v>
      </c>
      <c r="I62" s="23">
        <v>1</v>
      </c>
      <c r="J62" t="s">
        <v>29</v>
      </c>
      <c r="K62" t="s">
        <v>95</v>
      </c>
      <c r="L62" t="s">
        <v>238</v>
      </c>
      <c r="M62" t="s">
        <v>417</v>
      </c>
      <c r="N62" s="73" t="s">
        <v>418</v>
      </c>
      <c r="O62" t="s">
        <v>299</v>
      </c>
    </row>
    <row r="63" customFormat="1" spans="1:15">
      <c r="A63">
        <v>62</v>
      </c>
      <c r="B63" t="s">
        <v>238</v>
      </c>
      <c r="C63" t="s">
        <v>393</v>
      </c>
      <c r="D63" t="s">
        <v>46</v>
      </c>
      <c r="E63" t="s">
        <v>46</v>
      </c>
      <c r="F63" t="s">
        <v>95</v>
      </c>
      <c r="G63" t="s">
        <v>95</v>
      </c>
      <c r="H63" t="s">
        <v>95</v>
      </c>
      <c r="I63" s="23">
        <v>1</v>
      </c>
      <c r="J63" t="s">
        <v>29</v>
      </c>
      <c r="K63" t="s">
        <v>95</v>
      </c>
      <c r="L63" t="s">
        <v>238</v>
      </c>
      <c r="M63" t="s">
        <v>419</v>
      </c>
      <c r="N63" s="73" t="s">
        <v>420</v>
      </c>
      <c r="O63" t="s">
        <v>299</v>
      </c>
    </row>
    <row r="64" customFormat="1" spans="1:15">
      <c r="A64">
        <v>63</v>
      </c>
      <c r="B64" t="s">
        <v>238</v>
      </c>
      <c r="C64" t="s">
        <v>393</v>
      </c>
      <c r="D64" t="s">
        <v>46</v>
      </c>
      <c r="E64" t="s">
        <v>46</v>
      </c>
      <c r="F64" t="s">
        <v>95</v>
      </c>
      <c r="G64" t="s">
        <v>95</v>
      </c>
      <c r="H64" t="s">
        <v>95</v>
      </c>
      <c r="I64" s="23">
        <v>1</v>
      </c>
      <c r="J64" t="s">
        <v>29</v>
      </c>
      <c r="K64" t="s">
        <v>95</v>
      </c>
      <c r="L64" t="s">
        <v>238</v>
      </c>
      <c r="M64" t="s">
        <v>421</v>
      </c>
      <c r="N64" s="73" t="s">
        <v>422</v>
      </c>
      <c r="O64" t="s">
        <v>299</v>
      </c>
    </row>
    <row r="65" customFormat="1" spans="1:15">
      <c r="A65">
        <v>64</v>
      </c>
      <c r="B65" t="s">
        <v>238</v>
      </c>
      <c r="C65" t="s">
        <v>393</v>
      </c>
      <c r="D65" t="s">
        <v>46</v>
      </c>
      <c r="E65" t="s">
        <v>46</v>
      </c>
      <c r="F65" t="s">
        <v>95</v>
      </c>
      <c r="G65" t="s">
        <v>95</v>
      </c>
      <c r="H65" t="s">
        <v>95</v>
      </c>
      <c r="I65" s="23">
        <v>1</v>
      </c>
      <c r="J65" t="s">
        <v>29</v>
      </c>
      <c r="K65" t="s">
        <v>95</v>
      </c>
      <c r="L65" t="s">
        <v>238</v>
      </c>
      <c r="M65" t="s">
        <v>421</v>
      </c>
      <c r="N65" s="73" t="s">
        <v>422</v>
      </c>
      <c r="O65" t="s">
        <v>299</v>
      </c>
    </row>
    <row r="66" customFormat="1" spans="1:15">
      <c r="A66">
        <v>65</v>
      </c>
      <c r="B66" t="s">
        <v>238</v>
      </c>
      <c r="C66" t="s">
        <v>393</v>
      </c>
      <c r="D66" t="s">
        <v>46</v>
      </c>
      <c r="E66" t="s">
        <v>46</v>
      </c>
      <c r="F66" t="s">
        <v>95</v>
      </c>
      <c r="G66" t="s">
        <v>95</v>
      </c>
      <c r="H66" t="s">
        <v>95</v>
      </c>
      <c r="I66" s="23">
        <v>1</v>
      </c>
      <c r="J66" t="s">
        <v>29</v>
      </c>
      <c r="K66" t="s">
        <v>95</v>
      </c>
      <c r="L66" t="s">
        <v>238</v>
      </c>
      <c r="M66" t="s">
        <v>421</v>
      </c>
      <c r="N66" t="s">
        <v>422</v>
      </c>
      <c r="O66" t="s">
        <v>299</v>
      </c>
    </row>
    <row r="67" customFormat="1" spans="1:15">
      <c r="A67">
        <v>66</v>
      </c>
      <c r="B67" t="s">
        <v>238</v>
      </c>
      <c r="C67" t="s">
        <v>393</v>
      </c>
      <c r="D67" t="s">
        <v>46</v>
      </c>
      <c r="E67" t="s">
        <v>46</v>
      </c>
      <c r="F67" t="s">
        <v>95</v>
      </c>
      <c r="G67" t="s">
        <v>95</v>
      </c>
      <c r="H67" t="s">
        <v>95</v>
      </c>
      <c r="I67" s="23">
        <v>1</v>
      </c>
      <c r="J67" t="s">
        <v>29</v>
      </c>
      <c r="K67" t="s">
        <v>95</v>
      </c>
      <c r="L67" t="s">
        <v>238</v>
      </c>
      <c r="M67" t="s">
        <v>423</v>
      </c>
      <c r="N67" t="s">
        <v>424</v>
      </c>
      <c r="O67" t="s">
        <v>299</v>
      </c>
    </row>
    <row r="68" customFormat="1" spans="1:15">
      <c r="A68">
        <v>67</v>
      </c>
      <c r="B68" t="s">
        <v>238</v>
      </c>
      <c r="C68" t="s">
        <v>393</v>
      </c>
      <c r="D68" t="s">
        <v>46</v>
      </c>
      <c r="E68" t="s">
        <v>46</v>
      </c>
      <c r="F68" t="s">
        <v>95</v>
      </c>
      <c r="G68" t="s">
        <v>95</v>
      </c>
      <c r="H68" t="s">
        <v>95</v>
      </c>
      <c r="I68" s="23">
        <v>1</v>
      </c>
      <c r="J68" t="s">
        <v>29</v>
      </c>
      <c r="K68" t="s">
        <v>95</v>
      </c>
      <c r="L68" t="s">
        <v>238</v>
      </c>
      <c r="M68" t="s">
        <v>425</v>
      </c>
      <c r="N68" t="s">
        <v>426</v>
      </c>
      <c r="O68" t="s">
        <v>299</v>
      </c>
    </row>
    <row r="69" customFormat="1" spans="1:15">
      <c r="A69">
        <v>68</v>
      </c>
      <c r="B69" t="s">
        <v>238</v>
      </c>
      <c r="C69" t="s">
        <v>393</v>
      </c>
      <c r="D69" t="s">
        <v>46</v>
      </c>
      <c r="E69" t="s">
        <v>46</v>
      </c>
      <c r="F69" t="s">
        <v>95</v>
      </c>
      <c r="G69" t="s">
        <v>95</v>
      </c>
      <c r="H69" t="s">
        <v>95</v>
      </c>
      <c r="I69" s="23">
        <v>1</v>
      </c>
      <c r="J69" t="s">
        <v>29</v>
      </c>
      <c r="K69" t="s">
        <v>95</v>
      </c>
      <c r="L69" t="s">
        <v>238</v>
      </c>
      <c r="M69" t="s">
        <v>427</v>
      </c>
      <c r="N69" t="s">
        <v>428</v>
      </c>
      <c r="O69" t="s">
        <v>299</v>
      </c>
    </row>
    <row r="70" customFormat="1" spans="1:15">
      <c r="A70">
        <v>69</v>
      </c>
      <c r="B70" t="s">
        <v>238</v>
      </c>
      <c r="C70" t="s">
        <v>393</v>
      </c>
      <c r="D70" t="s">
        <v>46</v>
      </c>
      <c r="E70" t="s">
        <v>46</v>
      </c>
      <c r="F70" t="s">
        <v>95</v>
      </c>
      <c r="G70" t="s">
        <v>95</v>
      </c>
      <c r="H70" t="s">
        <v>95</v>
      </c>
      <c r="I70" s="23">
        <v>1</v>
      </c>
      <c r="J70" t="s">
        <v>29</v>
      </c>
      <c r="K70" t="s">
        <v>95</v>
      </c>
      <c r="L70" t="s">
        <v>238</v>
      </c>
      <c r="M70" t="s">
        <v>429</v>
      </c>
      <c r="N70" s="73" t="s">
        <v>430</v>
      </c>
      <c r="O70" t="s">
        <v>299</v>
      </c>
    </row>
    <row r="71" customFormat="1" spans="1:15">
      <c r="A71">
        <v>70</v>
      </c>
      <c r="B71" t="s">
        <v>238</v>
      </c>
      <c r="C71" t="s">
        <v>393</v>
      </c>
      <c r="D71" t="s">
        <v>46</v>
      </c>
      <c r="E71" t="s">
        <v>46</v>
      </c>
      <c r="F71" t="s">
        <v>95</v>
      </c>
      <c r="G71" t="s">
        <v>95</v>
      </c>
      <c r="H71" t="s">
        <v>95</v>
      </c>
      <c r="I71" s="23">
        <v>1</v>
      </c>
      <c r="J71" t="s">
        <v>29</v>
      </c>
      <c r="K71" t="s">
        <v>95</v>
      </c>
      <c r="L71" t="s">
        <v>238</v>
      </c>
      <c r="M71" t="s">
        <v>431</v>
      </c>
      <c r="N71" s="73" t="s">
        <v>432</v>
      </c>
      <c r="O71" t="s">
        <v>299</v>
      </c>
    </row>
    <row r="72" customFormat="1" spans="1:15">
      <c r="A72">
        <v>71</v>
      </c>
      <c r="B72" t="s">
        <v>238</v>
      </c>
      <c r="C72" t="s">
        <v>393</v>
      </c>
      <c r="D72" t="s">
        <v>46</v>
      </c>
      <c r="E72" t="s">
        <v>46</v>
      </c>
      <c r="F72" t="s">
        <v>95</v>
      </c>
      <c r="G72" t="s">
        <v>95</v>
      </c>
      <c r="H72" t="s">
        <v>95</v>
      </c>
      <c r="I72" s="23">
        <v>1</v>
      </c>
      <c r="J72" t="s">
        <v>29</v>
      </c>
      <c r="K72" t="s">
        <v>95</v>
      </c>
      <c r="L72" t="s">
        <v>433</v>
      </c>
      <c r="M72" t="s">
        <v>434</v>
      </c>
      <c r="N72" s="73" t="s">
        <v>435</v>
      </c>
      <c r="O72" t="s">
        <v>299</v>
      </c>
    </row>
    <row r="73" customFormat="1" spans="1:15">
      <c r="A73">
        <v>72</v>
      </c>
      <c r="B73" t="s">
        <v>238</v>
      </c>
      <c r="C73" t="s">
        <v>393</v>
      </c>
      <c r="D73" t="s">
        <v>46</v>
      </c>
      <c r="E73" t="s">
        <v>46</v>
      </c>
      <c r="F73" t="s">
        <v>95</v>
      </c>
      <c r="G73" t="s">
        <v>95</v>
      </c>
      <c r="H73" t="s">
        <v>95</v>
      </c>
      <c r="I73" s="23">
        <v>1</v>
      </c>
      <c r="J73" t="s">
        <v>29</v>
      </c>
      <c r="K73" t="s">
        <v>95</v>
      </c>
      <c r="L73" t="s">
        <v>238</v>
      </c>
      <c r="M73" t="s">
        <v>436</v>
      </c>
      <c r="N73" s="73" t="s">
        <v>437</v>
      </c>
      <c r="O73" t="s">
        <v>299</v>
      </c>
    </row>
    <row r="74" customFormat="1" spans="1:15">
      <c r="A74">
        <v>73</v>
      </c>
      <c r="B74" t="s">
        <v>238</v>
      </c>
      <c r="C74" t="s">
        <v>393</v>
      </c>
      <c r="D74" t="s">
        <v>46</v>
      </c>
      <c r="E74" t="s">
        <v>46</v>
      </c>
      <c r="F74" t="s">
        <v>95</v>
      </c>
      <c r="G74" t="s">
        <v>95</v>
      </c>
      <c r="H74" t="s">
        <v>95</v>
      </c>
      <c r="I74" s="23">
        <v>1</v>
      </c>
      <c r="J74" t="s">
        <v>29</v>
      </c>
      <c r="K74" t="s">
        <v>95</v>
      </c>
      <c r="L74" t="s">
        <v>238</v>
      </c>
      <c r="M74" t="s">
        <v>438</v>
      </c>
      <c r="N74" s="73" t="s">
        <v>439</v>
      </c>
      <c r="O74" t="s">
        <v>299</v>
      </c>
    </row>
    <row r="75" customFormat="1" spans="1:15">
      <c r="A75">
        <v>74</v>
      </c>
      <c r="B75" t="s">
        <v>238</v>
      </c>
      <c r="C75" t="s">
        <v>393</v>
      </c>
      <c r="D75" t="s">
        <v>46</v>
      </c>
      <c r="E75" t="s">
        <v>46</v>
      </c>
      <c r="F75" t="s">
        <v>95</v>
      </c>
      <c r="G75" t="s">
        <v>95</v>
      </c>
      <c r="H75" t="s">
        <v>95</v>
      </c>
      <c r="I75" s="23">
        <v>1</v>
      </c>
      <c r="J75" t="s">
        <v>29</v>
      </c>
      <c r="K75" t="s">
        <v>95</v>
      </c>
      <c r="L75" t="s">
        <v>238</v>
      </c>
      <c r="M75" t="s">
        <v>440</v>
      </c>
      <c r="N75" s="73" t="s">
        <v>441</v>
      </c>
      <c r="O75" t="s">
        <v>299</v>
      </c>
    </row>
    <row r="76" customFormat="1" spans="1:15">
      <c r="A76">
        <v>75</v>
      </c>
      <c r="B76" t="s">
        <v>238</v>
      </c>
      <c r="C76" t="s">
        <v>393</v>
      </c>
      <c r="D76" t="s">
        <v>46</v>
      </c>
      <c r="E76" t="s">
        <v>46</v>
      </c>
      <c r="F76" t="s">
        <v>95</v>
      </c>
      <c r="G76" t="s">
        <v>95</v>
      </c>
      <c r="H76" t="s">
        <v>95</v>
      </c>
      <c r="I76" s="23">
        <v>1</v>
      </c>
      <c r="J76" t="s">
        <v>29</v>
      </c>
      <c r="K76" t="s">
        <v>95</v>
      </c>
      <c r="L76" t="s">
        <v>238</v>
      </c>
      <c r="M76" t="s">
        <v>442</v>
      </c>
      <c r="N76" s="73" t="s">
        <v>443</v>
      </c>
      <c r="O76" t="s">
        <v>299</v>
      </c>
    </row>
    <row r="77" customFormat="1" spans="1:15">
      <c r="A77">
        <v>76</v>
      </c>
      <c r="B77" t="s">
        <v>238</v>
      </c>
      <c r="C77" t="s">
        <v>393</v>
      </c>
      <c r="D77" t="s">
        <v>46</v>
      </c>
      <c r="E77" t="s">
        <v>46</v>
      </c>
      <c r="F77" t="s">
        <v>95</v>
      </c>
      <c r="G77" t="s">
        <v>95</v>
      </c>
      <c r="H77" t="s">
        <v>95</v>
      </c>
      <c r="I77" s="23">
        <v>1</v>
      </c>
      <c r="J77" t="s">
        <v>29</v>
      </c>
      <c r="K77" t="s">
        <v>95</v>
      </c>
      <c r="L77" t="s">
        <v>238</v>
      </c>
      <c r="M77" t="s">
        <v>444</v>
      </c>
      <c r="N77" t="s">
        <v>445</v>
      </c>
      <c r="O77" t="s">
        <v>299</v>
      </c>
    </row>
    <row r="78" customFormat="1" spans="1:15">
      <c r="A78">
        <v>77</v>
      </c>
      <c r="B78" t="s">
        <v>238</v>
      </c>
      <c r="C78" t="s">
        <v>393</v>
      </c>
      <c r="D78" t="s">
        <v>46</v>
      </c>
      <c r="E78" t="s">
        <v>46</v>
      </c>
      <c r="F78" t="s">
        <v>95</v>
      </c>
      <c r="G78" t="s">
        <v>95</v>
      </c>
      <c r="H78" t="s">
        <v>95</v>
      </c>
      <c r="I78" s="23">
        <v>1</v>
      </c>
      <c r="J78" t="s">
        <v>29</v>
      </c>
      <c r="K78" t="s">
        <v>95</v>
      </c>
      <c r="L78" t="s">
        <v>238</v>
      </c>
      <c r="M78" t="s">
        <v>446</v>
      </c>
      <c r="N78" t="s">
        <v>447</v>
      </c>
      <c r="O78" t="s">
        <v>299</v>
      </c>
    </row>
    <row r="79" customFormat="1" spans="1:15">
      <c r="A79">
        <v>78</v>
      </c>
      <c r="B79" t="s">
        <v>238</v>
      </c>
      <c r="C79" t="s">
        <v>393</v>
      </c>
      <c r="D79" t="s">
        <v>46</v>
      </c>
      <c r="E79" t="s">
        <v>46</v>
      </c>
      <c r="F79" t="s">
        <v>95</v>
      </c>
      <c r="G79" t="s">
        <v>95</v>
      </c>
      <c r="H79" t="s">
        <v>95</v>
      </c>
      <c r="I79" s="23">
        <v>1</v>
      </c>
      <c r="J79" t="s">
        <v>29</v>
      </c>
      <c r="K79" t="s">
        <v>95</v>
      </c>
      <c r="L79" t="s">
        <v>238</v>
      </c>
      <c r="M79" t="s">
        <v>448</v>
      </c>
      <c r="N79" s="73" t="s">
        <v>449</v>
      </c>
      <c r="O79" t="s">
        <v>299</v>
      </c>
    </row>
    <row r="80" customFormat="1" spans="1:15">
      <c r="A80">
        <v>79</v>
      </c>
      <c r="B80" t="s">
        <v>238</v>
      </c>
      <c r="C80" t="s">
        <v>393</v>
      </c>
      <c r="D80" t="s">
        <v>46</v>
      </c>
      <c r="E80" t="s">
        <v>46</v>
      </c>
      <c r="F80" t="s">
        <v>95</v>
      </c>
      <c r="G80" t="s">
        <v>95</v>
      </c>
      <c r="H80" t="s">
        <v>95</v>
      </c>
      <c r="I80" s="23">
        <v>1</v>
      </c>
      <c r="J80" t="s">
        <v>29</v>
      </c>
      <c r="K80" t="s">
        <v>95</v>
      </c>
      <c r="L80" t="s">
        <v>238</v>
      </c>
      <c r="M80" t="s">
        <v>450</v>
      </c>
      <c r="N80" s="73" t="s">
        <v>451</v>
      </c>
      <c r="O80" t="s">
        <v>299</v>
      </c>
    </row>
    <row r="81" customFormat="1" spans="1:15">
      <c r="A81">
        <v>80</v>
      </c>
      <c r="B81" t="s">
        <v>238</v>
      </c>
      <c r="C81" t="s">
        <v>393</v>
      </c>
      <c r="D81" t="s">
        <v>46</v>
      </c>
      <c r="E81" t="s">
        <v>46</v>
      </c>
      <c r="F81" t="s">
        <v>95</v>
      </c>
      <c r="G81" t="s">
        <v>95</v>
      </c>
      <c r="H81" t="s">
        <v>95</v>
      </c>
      <c r="I81" s="23">
        <v>1</v>
      </c>
      <c r="J81" t="s">
        <v>29</v>
      </c>
      <c r="K81" t="s">
        <v>95</v>
      </c>
      <c r="L81" t="s">
        <v>238</v>
      </c>
      <c r="M81" t="s">
        <v>452</v>
      </c>
      <c r="N81" t="s">
        <v>453</v>
      </c>
      <c r="O81" t="s">
        <v>299</v>
      </c>
    </row>
    <row r="82" customFormat="1" spans="1:15">
      <c r="A82">
        <v>81</v>
      </c>
      <c r="B82" t="s">
        <v>238</v>
      </c>
      <c r="C82" t="s">
        <v>393</v>
      </c>
      <c r="D82" t="s">
        <v>46</v>
      </c>
      <c r="E82" t="s">
        <v>46</v>
      </c>
      <c r="F82" t="s">
        <v>95</v>
      </c>
      <c r="G82" t="s">
        <v>95</v>
      </c>
      <c r="H82" t="s">
        <v>95</v>
      </c>
      <c r="I82" s="23">
        <v>1</v>
      </c>
      <c r="J82" t="s">
        <v>29</v>
      </c>
      <c r="K82" t="s">
        <v>95</v>
      </c>
      <c r="L82" t="s">
        <v>238</v>
      </c>
      <c r="M82" t="s">
        <v>454</v>
      </c>
      <c r="N82" t="s">
        <v>455</v>
      </c>
      <c r="O82" t="s">
        <v>299</v>
      </c>
    </row>
    <row r="83" customFormat="1" spans="1:15">
      <c r="A83">
        <v>82</v>
      </c>
      <c r="B83" t="s">
        <v>238</v>
      </c>
      <c r="C83" t="s">
        <v>393</v>
      </c>
      <c r="D83" t="s">
        <v>46</v>
      </c>
      <c r="E83" t="s">
        <v>46</v>
      </c>
      <c r="F83" t="s">
        <v>95</v>
      </c>
      <c r="G83" t="s">
        <v>95</v>
      </c>
      <c r="H83" t="s">
        <v>95</v>
      </c>
      <c r="I83" s="23">
        <v>1</v>
      </c>
      <c r="J83" t="s">
        <v>29</v>
      </c>
      <c r="K83" t="s">
        <v>95</v>
      </c>
      <c r="L83" t="s">
        <v>238</v>
      </c>
      <c r="M83" t="s">
        <v>456</v>
      </c>
      <c r="N83" t="s">
        <v>457</v>
      </c>
      <c r="O83" t="s">
        <v>299</v>
      </c>
    </row>
    <row r="84" customFormat="1" spans="1:16">
      <c r="A84">
        <v>83</v>
      </c>
      <c r="B84" t="s">
        <v>238</v>
      </c>
      <c r="C84" t="s">
        <v>393</v>
      </c>
      <c r="D84" t="s">
        <v>458</v>
      </c>
      <c r="E84" t="s">
        <v>458</v>
      </c>
      <c r="F84" t="s">
        <v>95</v>
      </c>
      <c r="G84" t="s">
        <v>95</v>
      </c>
      <c r="H84" t="s">
        <v>95</v>
      </c>
      <c r="I84" s="23">
        <v>1</v>
      </c>
      <c r="J84" t="s">
        <v>25</v>
      </c>
      <c r="K84" t="s">
        <v>95</v>
      </c>
      <c r="L84" t="s">
        <v>238</v>
      </c>
      <c r="M84" t="s">
        <v>459</v>
      </c>
      <c r="N84" t="s">
        <v>460</v>
      </c>
      <c r="O84" t="s">
        <v>243</v>
      </c>
      <c r="P84" t="s">
        <v>461</v>
      </c>
    </row>
    <row r="85" customFormat="1" spans="1:15">
      <c r="A85">
        <v>84</v>
      </c>
      <c r="B85" t="s">
        <v>238</v>
      </c>
      <c r="C85" t="s">
        <v>393</v>
      </c>
      <c r="D85" t="s">
        <v>46</v>
      </c>
      <c r="E85" t="s">
        <v>46</v>
      </c>
      <c r="F85" t="s">
        <v>95</v>
      </c>
      <c r="G85" t="s">
        <v>95</v>
      </c>
      <c r="H85" t="s">
        <v>95</v>
      </c>
      <c r="I85" s="23">
        <v>1</v>
      </c>
      <c r="J85" t="s">
        <v>29</v>
      </c>
      <c r="K85" t="s">
        <v>95</v>
      </c>
      <c r="L85" t="s">
        <v>238</v>
      </c>
      <c r="M85" t="s">
        <v>462</v>
      </c>
      <c r="N85" t="s">
        <v>463</v>
      </c>
      <c r="O85" t="s">
        <v>243</v>
      </c>
    </row>
    <row r="86" customFormat="1" spans="1:15">
      <c r="A86">
        <v>85</v>
      </c>
      <c r="B86" t="s">
        <v>238</v>
      </c>
      <c r="C86" t="s">
        <v>393</v>
      </c>
      <c r="D86" t="s">
        <v>58</v>
      </c>
      <c r="E86" t="s">
        <v>58</v>
      </c>
      <c r="F86" t="s">
        <v>95</v>
      </c>
      <c r="G86" t="s">
        <v>95</v>
      </c>
      <c r="H86" t="s">
        <v>95</v>
      </c>
      <c r="I86" s="23">
        <v>1</v>
      </c>
      <c r="J86" t="s">
        <v>29</v>
      </c>
      <c r="K86" t="s">
        <v>95</v>
      </c>
      <c r="L86" t="s">
        <v>238</v>
      </c>
      <c r="M86" t="s">
        <v>464</v>
      </c>
      <c r="N86" t="s">
        <v>465</v>
      </c>
      <c r="O86" t="s">
        <v>243</v>
      </c>
    </row>
    <row r="87" customFormat="1" spans="1:15">
      <c r="A87">
        <v>86</v>
      </c>
      <c r="B87" t="s">
        <v>238</v>
      </c>
      <c r="C87" t="s">
        <v>393</v>
      </c>
      <c r="D87" t="s">
        <v>46</v>
      </c>
      <c r="E87" t="s">
        <v>46</v>
      </c>
      <c r="F87" t="s">
        <v>95</v>
      </c>
      <c r="G87" t="s">
        <v>95</v>
      </c>
      <c r="H87" t="s">
        <v>95</v>
      </c>
      <c r="I87" s="23">
        <v>1</v>
      </c>
      <c r="J87" t="s">
        <v>29</v>
      </c>
      <c r="K87" t="s">
        <v>95</v>
      </c>
      <c r="L87" t="s">
        <v>466</v>
      </c>
      <c r="M87" t="s">
        <v>467</v>
      </c>
      <c r="N87" t="s">
        <v>468</v>
      </c>
      <c r="O87" t="s">
        <v>299</v>
      </c>
    </row>
    <row r="88" customFormat="1" spans="1:16">
      <c r="A88">
        <v>87</v>
      </c>
      <c r="B88" t="s">
        <v>238</v>
      </c>
      <c r="C88" t="s">
        <v>393</v>
      </c>
      <c r="D88" t="s">
        <v>59</v>
      </c>
      <c r="E88" t="s">
        <v>59</v>
      </c>
      <c r="F88" t="s">
        <v>95</v>
      </c>
      <c r="G88" t="s">
        <v>95</v>
      </c>
      <c r="H88" t="s">
        <v>95</v>
      </c>
      <c r="I88" s="23">
        <v>2</v>
      </c>
      <c r="J88" t="s">
        <v>61</v>
      </c>
      <c r="K88" t="s">
        <v>95</v>
      </c>
      <c r="L88" t="s">
        <v>238</v>
      </c>
      <c r="M88" t="s">
        <v>316</v>
      </c>
      <c r="N88" t="s">
        <v>317</v>
      </c>
      <c r="O88" t="s">
        <v>299</v>
      </c>
      <c r="P88" t="s">
        <v>469</v>
      </c>
    </row>
    <row r="89" customFormat="1" spans="1:15">
      <c r="A89">
        <v>88</v>
      </c>
      <c r="B89" t="s">
        <v>238</v>
      </c>
      <c r="C89" t="s">
        <v>393</v>
      </c>
      <c r="D89" t="s">
        <v>46</v>
      </c>
      <c r="E89" t="s">
        <v>46</v>
      </c>
      <c r="F89" t="s">
        <v>95</v>
      </c>
      <c r="G89" t="s">
        <v>95</v>
      </c>
      <c r="H89" t="s">
        <v>95</v>
      </c>
      <c r="I89" s="23">
        <v>1</v>
      </c>
      <c r="J89" t="s">
        <v>29</v>
      </c>
      <c r="K89" t="s">
        <v>95</v>
      </c>
      <c r="L89" t="s">
        <v>238</v>
      </c>
      <c r="M89" t="s">
        <v>316</v>
      </c>
      <c r="N89" t="s">
        <v>317</v>
      </c>
      <c r="O89" t="s">
        <v>299</v>
      </c>
    </row>
    <row r="90" customFormat="1" spans="1:16">
      <c r="A90">
        <v>89</v>
      </c>
      <c r="B90" t="s">
        <v>238</v>
      </c>
      <c r="C90" t="s">
        <v>393</v>
      </c>
      <c r="D90" t="s">
        <v>59</v>
      </c>
      <c r="E90" t="s">
        <v>59</v>
      </c>
      <c r="F90" t="s">
        <v>95</v>
      </c>
      <c r="G90" t="s">
        <v>95</v>
      </c>
      <c r="H90" t="s">
        <v>95</v>
      </c>
      <c r="I90" s="23">
        <v>2</v>
      </c>
      <c r="J90" t="s">
        <v>61</v>
      </c>
      <c r="K90" t="s">
        <v>95</v>
      </c>
      <c r="L90" t="s">
        <v>238</v>
      </c>
      <c r="M90" t="s">
        <v>319</v>
      </c>
      <c r="N90" t="s">
        <v>320</v>
      </c>
      <c r="O90" t="s">
        <v>299</v>
      </c>
      <c r="P90" t="s">
        <v>469</v>
      </c>
    </row>
    <row r="91" customFormat="1" spans="1:16">
      <c r="A91">
        <v>90</v>
      </c>
      <c r="B91" t="s">
        <v>238</v>
      </c>
      <c r="C91" t="s">
        <v>393</v>
      </c>
      <c r="D91" t="s">
        <v>59</v>
      </c>
      <c r="E91" t="s">
        <v>59</v>
      </c>
      <c r="F91" t="s">
        <v>95</v>
      </c>
      <c r="G91" t="s">
        <v>95</v>
      </c>
      <c r="H91" t="s">
        <v>95</v>
      </c>
      <c r="I91" s="23">
        <v>2</v>
      </c>
      <c r="J91" t="s">
        <v>63</v>
      </c>
      <c r="K91" t="s">
        <v>95</v>
      </c>
      <c r="L91" t="s">
        <v>238</v>
      </c>
      <c r="M91" t="s">
        <v>319</v>
      </c>
      <c r="N91" t="s">
        <v>320</v>
      </c>
      <c r="O91" t="s">
        <v>299</v>
      </c>
      <c r="P91" t="s">
        <v>470</v>
      </c>
    </row>
    <row r="92" customFormat="1" spans="1:15">
      <c r="A92">
        <v>91</v>
      </c>
      <c r="B92" t="s">
        <v>238</v>
      </c>
      <c r="C92" t="s">
        <v>393</v>
      </c>
      <c r="D92" t="s">
        <v>46</v>
      </c>
      <c r="E92" t="s">
        <v>46</v>
      </c>
      <c r="F92" t="s">
        <v>95</v>
      </c>
      <c r="G92" t="s">
        <v>95</v>
      </c>
      <c r="H92" t="s">
        <v>95</v>
      </c>
      <c r="I92" s="23">
        <v>1</v>
      </c>
      <c r="J92" t="s">
        <v>29</v>
      </c>
      <c r="K92" t="s">
        <v>95</v>
      </c>
      <c r="L92" t="s">
        <v>238</v>
      </c>
      <c r="M92" t="s">
        <v>319</v>
      </c>
      <c r="N92" t="s">
        <v>320</v>
      </c>
      <c r="O92" t="s">
        <v>299</v>
      </c>
    </row>
    <row r="93" customFormat="1" spans="1:15">
      <c r="A93">
        <v>92</v>
      </c>
      <c r="B93" t="s">
        <v>238</v>
      </c>
      <c r="C93" t="s">
        <v>393</v>
      </c>
      <c r="D93" t="s">
        <v>58</v>
      </c>
      <c r="E93" t="s">
        <v>58</v>
      </c>
      <c r="F93" t="s">
        <v>95</v>
      </c>
      <c r="G93" t="s">
        <v>95</v>
      </c>
      <c r="H93" t="s">
        <v>95</v>
      </c>
      <c r="I93" s="23">
        <v>1</v>
      </c>
      <c r="J93" t="s">
        <v>29</v>
      </c>
      <c r="K93" t="s">
        <v>95</v>
      </c>
      <c r="L93" t="s">
        <v>471</v>
      </c>
      <c r="M93" t="s">
        <v>472</v>
      </c>
      <c r="N93" t="s">
        <v>473</v>
      </c>
      <c r="O93" t="s">
        <v>243</v>
      </c>
    </row>
    <row r="94" customFormat="1" spans="1:16">
      <c r="A94">
        <v>93</v>
      </c>
      <c r="B94" t="s">
        <v>238</v>
      </c>
      <c r="C94" t="s">
        <v>393</v>
      </c>
      <c r="D94" t="s">
        <v>59</v>
      </c>
      <c r="E94" t="s">
        <v>59</v>
      </c>
      <c r="F94" t="s">
        <v>95</v>
      </c>
      <c r="G94" t="s">
        <v>95</v>
      </c>
      <c r="H94" t="s">
        <v>95</v>
      </c>
      <c r="I94" s="23">
        <v>8</v>
      </c>
      <c r="J94" t="s">
        <v>63</v>
      </c>
      <c r="K94" t="s">
        <v>95</v>
      </c>
      <c r="L94" t="s">
        <v>238</v>
      </c>
      <c r="M94" t="s">
        <v>474</v>
      </c>
      <c r="N94" s="73" t="s">
        <v>475</v>
      </c>
      <c r="O94" t="s">
        <v>299</v>
      </c>
      <c r="P94" t="s">
        <v>476</v>
      </c>
    </row>
    <row r="95" customFormat="1" spans="1:16">
      <c r="A95">
        <v>94</v>
      </c>
      <c r="B95" t="s">
        <v>238</v>
      </c>
      <c r="C95" t="s">
        <v>393</v>
      </c>
      <c r="D95" t="s">
        <v>59</v>
      </c>
      <c r="E95" t="s">
        <v>59</v>
      </c>
      <c r="F95" t="s">
        <v>95</v>
      </c>
      <c r="G95" t="s">
        <v>95</v>
      </c>
      <c r="H95" t="s">
        <v>95</v>
      </c>
      <c r="I95" s="23">
        <v>2</v>
      </c>
      <c r="J95" t="s">
        <v>61</v>
      </c>
      <c r="K95" t="s">
        <v>95</v>
      </c>
      <c r="L95" t="s">
        <v>238</v>
      </c>
      <c r="M95" t="s">
        <v>477</v>
      </c>
      <c r="N95" t="s">
        <v>478</v>
      </c>
      <c r="O95" t="s">
        <v>299</v>
      </c>
      <c r="P95" t="s">
        <v>469</v>
      </c>
    </row>
    <row r="96" customFormat="1" spans="1:15">
      <c r="A96">
        <v>95</v>
      </c>
      <c r="B96" t="s">
        <v>238</v>
      </c>
      <c r="C96" t="s">
        <v>393</v>
      </c>
      <c r="D96" t="s">
        <v>46</v>
      </c>
      <c r="E96" t="s">
        <v>46</v>
      </c>
      <c r="F96" t="s">
        <v>95</v>
      </c>
      <c r="G96" t="s">
        <v>95</v>
      </c>
      <c r="H96" t="s">
        <v>95</v>
      </c>
      <c r="I96">
        <v>1</v>
      </c>
      <c r="J96" t="s">
        <v>29</v>
      </c>
      <c r="K96" t="s">
        <v>95</v>
      </c>
      <c r="L96" t="s">
        <v>238</v>
      </c>
      <c r="M96" t="s">
        <v>477</v>
      </c>
      <c r="N96" t="s">
        <v>478</v>
      </c>
      <c r="O96" t="s">
        <v>299</v>
      </c>
    </row>
    <row r="97" customFormat="1" spans="1:15">
      <c r="A97">
        <v>96</v>
      </c>
      <c r="B97" t="s">
        <v>238</v>
      </c>
      <c r="C97" t="s">
        <v>393</v>
      </c>
      <c r="D97" t="s">
        <v>123</v>
      </c>
      <c r="E97" t="s">
        <v>123</v>
      </c>
      <c r="F97" t="s">
        <v>95</v>
      </c>
      <c r="G97" t="s">
        <v>95</v>
      </c>
      <c r="H97" t="s">
        <v>95</v>
      </c>
      <c r="I97">
        <v>1</v>
      </c>
      <c r="J97" t="s">
        <v>29</v>
      </c>
      <c r="K97" t="s">
        <v>95</v>
      </c>
      <c r="L97" t="s">
        <v>238</v>
      </c>
      <c r="M97" t="s">
        <v>331</v>
      </c>
      <c r="N97" t="s">
        <v>332</v>
      </c>
      <c r="O97" t="s">
        <v>299</v>
      </c>
    </row>
    <row r="98" customFormat="1" spans="1:15">
      <c r="A98">
        <v>97</v>
      </c>
      <c r="B98" t="s">
        <v>238</v>
      </c>
      <c r="C98" t="s">
        <v>393</v>
      </c>
      <c r="D98" t="s">
        <v>46</v>
      </c>
      <c r="E98" t="s">
        <v>46</v>
      </c>
      <c r="F98" t="s">
        <v>95</v>
      </c>
      <c r="G98" t="s">
        <v>95</v>
      </c>
      <c r="H98" t="s">
        <v>95</v>
      </c>
      <c r="I98" s="23">
        <v>1</v>
      </c>
      <c r="J98" t="s">
        <v>29</v>
      </c>
      <c r="K98" t="s">
        <v>95</v>
      </c>
      <c r="L98" t="s">
        <v>238</v>
      </c>
      <c r="M98" t="s">
        <v>331</v>
      </c>
      <c r="N98" s="73" t="s">
        <v>332</v>
      </c>
      <c r="O98" t="s">
        <v>299</v>
      </c>
    </row>
    <row r="99" customFormat="1" spans="1:15">
      <c r="A99">
        <v>98</v>
      </c>
      <c r="B99" t="s">
        <v>238</v>
      </c>
      <c r="C99" s="73" t="s">
        <v>393</v>
      </c>
      <c r="D99" t="s">
        <v>123</v>
      </c>
      <c r="E99" t="s">
        <v>123</v>
      </c>
      <c r="F99" t="s">
        <v>95</v>
      </c>
      <c r="G99" t="s">
        <v>95</v>
      </c>
      <c r="H99" t="s">
        <v>95</v>
      </c>
      <c r="I99" s="23">
        <v>1</v>
      </c>
      <c r="J99" t="s">
        <v>29</v>
      </c>
      <c r="K99" t="s">
        <v>95</v>
      </c>
      <c r="L99" t="s">
        <v>264</v>
      </c>
      <c r="M99" t="s">
        <v>334</v>
      </c>
      <c r="N99" s="73" t="s">
        <v>335</v>
      </c>
      <c r="O99" t="s">
        <v>299</v>
      </c>
    </row>
    <row r="100" customFormat="1" spans="1:15">
      <c r="A100">
        <v>99</v>
      </c>
      <c r="B100" t="s">
        <v>238</v>
      </c>
      <c r="C100" t="s">
        <v>393</v>
      </c>
      <c r="D100" t="s">
        <v>46</v>
      </c>
      <c r="E100" t="s">
        <v>46</v>
      </c>
      <c r="F100" t="s">
        <v>95</v>
      </c>
      <c r="G100" t="s">
        <v>95</v>
      </c>
      <c r="H100" t="s">
        <v>95</v>
      </c>
      <c r="I100">
        <v>1</v>
      </c>
      <c r="J100" t="s">
        <v>29</v>
      </c>
      <c r="K100" t="s">
        <v>95</v>
      </c>
      <c r="L100" t="s">
        <v>238</v>
      </c>
      <c r="M100" t="s">
        <v>334</v>
      </c>
      <c r="N100" s="73" t="s">
        <v>335</v>
      </c>
      <c r="O100" t="s">
        <v>299</v>
      </c>
    </row>
    <row r="101" customFormat="1" spans="1:15">
      <c r="A101">
        <v>100</v>
      </c>
      <c r="B101" t="s">
        <v>238</v>
      </c>
      <c r="C101" s="73" t="s">
        <v>393</v>
      </c>
      <c r="D101" t="s">
        <v>46</v>
      </c>
      <c r="E101" t="s">
        <v>46</v>
      </c>
      <c r="F101" t="s">
        <v>95</v>
      </c>
      <c r="G101" t="s">
        <v>95</v>
      </c>
      <c r="H101" t="s">
        <v>95</v>
      </c>
      <c r="I101" s="23">
        <v>1</v>
      </c>
      <c r="J101" t="s">
        <v>29</v>
      </c>
      <c r="K101" t="s">
        <v>95</v>
      </c>
      <c r="L101" t="s">
        <v>264</v>
      </c>
      <c r="M101" t="s">
        <v>479</v>
      </c>
      <c r="N101" s="73" t="s">
        <v>480</v>
      </c>
      <c r="O101" t="s">
        <v>299</v>
      </c>
    </row>
    <row r="102" customFormat="1" spans="1:15">
      <c r="A102">
        <v>101</v>
      </c>
      <c r="B102" t="s">
        <v>238</v>
      </c>
      <c r="C102" s="73" t="s">
        <v>393</v>
      </c>
      <c r="D102" t="s">
        <v>46</v>
      </c>
      <c r="E102" t="s">
        <v>46</v>
      </c>
      <c r="F102" t="s">
        <v>95</v>
      </c>
      <c r="G102" t="s">
        <v>95</v>
      </c>
      <c r="H102" t="s">
        <v>95</v>
      </c>
      <c r="I102">
        <v>1</v>
      </c>
      <c r="J102" t="s">
        <v>29</v>
      </c>
      <c r="K102" t="s">
        <v>95</v>
      </c>
      <c r="L102" t="s">
        <v>238</v>
      </c>
      <c r="M102" t="s">
        <v>481</v>
      </c>
      <c r="N102" s="73" t="s">
        <v>482</v>
      </c>
      <c r="O102" t="s">
        <v>299</v>
      </c>
    </row>
    <row r="103" customFormat="1" spans="1:15">
      <c r="A103">
        <v>102</v>
      </c>
      <c r="B103" t="s">
        <v>238</v>
      </c>
      <c r="C103" t="s">
        <v>393</v>
      </c>
      <c r="D103" t="s">
        <v>46</v>
      </c>
      <c r="E103" t="s">
        <v>46</v>
      </c>
      <c r="F103" t="s">
        <v>95</v>
      </c>
      <c r="G103" t="s">
        <v>95</v>
      </c>
      <c r="H103" t="s">
        <v>95</v>
      </c>
      <c r="I103" s="23">
        <v>1</v>
      </c>
      <c r="J103" t="s">
        <v>29</v>
      </c>
      <c r="K103" t="s">
        <v>95</v>
      </c>
      <c r="L103" t="s">
        <v>238</v>
      </c>
      <c r="M103" t="s">
        <v>361</v>
      </c>
      <c r="N103" t="s">
        <v>362</v>
      </c>
      <c r="O103" t="s">
        <v>299</v>
      </c>
    </row>
    <row r="104" customFormat="1" spans="1:15">
      <c r="A104">
        <v>103</v>
      </c>
      <c r="B104" t="s">
        <v>238</v>
      </c>
      <c r="C104" t="s">
        <v>393</v>
      </c>
      <c r="D104" t="s">
        <v>46</v>
      </c>
      <c r="E104" t="s">
        <v>46</v>
      </c>
      <c r="F104" t="s">
        <v>95</v>
      </c>
      <c r="G104" t="s">
        <v>95</v>
      </c>
      <c r="H104" t="s">
        <v>95</v>
      </c>
      <c r="I104" s="23">
        <v>1</v>
      </c>
      <c r="J104" t="s">
        <v>29</v>
      </c>
      <c r="K104" t="s">
        <v>95</v>
      </c>
      <c r="L104" t="s">
        <v>238</v>
      </c>
      <c r="M104" t="s">
        <v>364</v>
      </c>
      <c r="N104" s="73" t="s">
        <v>365</v>
      </c>
      <c r="O104" t="s">
        <v>299</v>
      </c>
    </row>
    <row r="105" customFormat="1" spans="1:15">
      <c r="A105">
        <v>104</v>
      </c>
      <c r="B105" t="s">
        <v>483</v>
      </c>
      <c r="C105" s="73" t="s">
        <v>484</v>
      </c>
      <c r="D105" t="s">
        <v>66</v>
      </c>
      <c r="E105" t="s">
        <v>66</v>
      </c>
      <c r="F105">
        <v>13424.97</v>
      </c>
      <c r="G105">
        <v>402.75</v>
      </c>
      <c r="H105">
        <v>13022.22</v>
      </c>
      <c r="I105" s="23">
        <v>1</v>
      </c>
      <c r="J105" t="s">
        <v>45</v>
      </c>
      <c r="K105" t="s">
        <v>485</v>
      </c>
      <c r="L105" t="s">
        <v>238</v>
      </c>
      <c r="M105" t="s">
        <v>486</v>
      </c>
      <c r="N105" t="s">
        <v>487</v>
      </c>
      <c r="O105" t="s">
        <v>299</v>
      </c>
    </row>
    <row r="106" customFormat="1" spans="1:15">
      <c r="A106">
        <v>105</v>
      </c>
      <c r="B106" t="s">
        <v>488</v>
      </c>
      <c r="C106" t="s">
        <v>489</v>
      </c>
      <c r="D106" t="s">
        <v>66</v>
      </c>
      <c r="E106" t="s">
        <v>66</v>
      </c>
      <c r="F106">
        <v>560.1</v>
      </c>
      <c r="G106">
        <v>16.8</v>
      </c>
      <c r="H106">
        <v>543.3</v>
      </c>
      <c r="I106" s="23">
        <v>1</v>
      </c>
      <c r="J106" t="s">
        <v>45</v>
      </c>
      <c r="K106" t="s">
        <v>485</v>
      </c>
      <c r="L106" t="s">
        <v>238</v>
      </c>
      <c r="M106" t="s">
        <v>490</v>
      </c>
      <c r="N106" t="s">
        <v>491</v>
      </c>
      <c r="O106" t="s">
        <v>243</v>
      </c>
    </row>
    <row r="107" customFormat="1" spans="1:16">
      <c r="A107">
        <v>106</v>
      </c>
      <c r="B107" t="s">
        <v>488</v>
      </c>
      <c r="C107" t="s">
        <v>492</v>
      </c>
      <c r="D107" t="s">
        <v>41</v>
      </c>
      <c r="E107" t="s">
        <v>41</v>
      </c>
      <c r="F107">
        <v>291</v>
      </c>
      <c r="G107">
        <v>8.73</v>
      </c>
      <c r="H107">
        <v>282.27</v>
      </c>
      <c r="I107" s="23">
        <v>1</v>
      </c>
      <c r="J107" t="s">
        <v>25</v>
      </c>
      <c r="K107" t="s">
        <v>117</v>
      </c>
      <c r="L107" t="s">
        <v>471</v>
      </c>
      <c r="M107" t="s">
        <v>493</v>
      </c>
      <c r="N107" t="s">
        <v>494</v>
      </c>
      <c r="O107" t="s">
        <v>243</v>
      </c>
      <c r="P107" t="s">
        <v>495</v>
      </c>
    </row>
    <row r="108" customFormat="1" spans="1:15">
      <c r="A108">
        <v>107</v>
      </c>
      <c r="B108" t="s">
        <v>496</v>
      </c>
      <c r="C108" t="s">
        <v>497</v>
      </c>
      <c r="D108" t="s">
        <v>58</v>
      </c>
      <c r="E108" t="s">
        <v>58</v>
      </c>
      <c r="F108">
        <v>586.78</v>
      </c>
      <c r="G108">
        <v>183.6</v>
      </c>
      <c r="H108">
        <v>403.18</v>
      </c>
      <c r="I108" s="23">
        <v>1</v>
      </c>
      <c r="J108" t="s">
        <v>29</v>
      </c>
      <c r="K108" t="s">
        <v>173</v>
      </c>
      <c r="L108" t="s">
        <v>238</v>
      </c>
      <c r="M108" t="s">
        <v>498</v>
      </c>
      <c r="N108" t="s">
        <v>499</v>
      </c>
      <c r="O108" t="s">
        <v>243</v>
      </c>
    </row>
    <row r="109" customFormat="1" spans="1:16">
      <c r="A109">
        <v>108</v>
      </c>
      <c r="B109" t="s">
        <v>496</v>
      </c>
      <c r="C109" t="s">
        <v>500</v>
      </c>
      <c r="D109" t="s">
        <v>41</v>
      </c>
      <c r="E109" t="s">
        <v>41</v>
      </c>
      <c r="F109">
        <v>540</v>
      </c>
      <c r="G109">
        <v>16.2</v>
      </c>
      <c r="H109">
        <v>523.8</v>
      </c>
      <c r="I109" s="23">
        <v>1</v>
      </c>
      <c r="J109" t="s">
        <v>25</v>
      </c>
      <c r="K109" t="s">
        <v>117</v>
      </c>
      <c r="L109" t="s">
        <v>501</v>
      </c>
      <c r="M109" t="s">
        <v>502</v>
      </c>
      <c r="N109" t="s">
        <v>503</v>
      </c>
      <c r="O109" t="s">
        <v>243</v>
      </c>
      <c r="P109" t="s">
        <v>504</v>
      </c>
    </row>
    <row r="110" customFormat="1" spans="1:15">
      <c r="A110">
        <v>109</v>
      </c>
      <c r="B110" t="s">
        <v>496</v>
      </c>
      <c r="C110" t="s">
        <v>505</v>
      </c>
      <c r="D110" t="s">
        <v>52</v>
      </c>
      <c r="E110" t="s">
        <v>52</v>
      </c>
      <c r="F110">
        <v>217.34</v>
      </c>
      <c r="G110">
        <v>138.23</v>
      </c>
      <c r="H110">
        <v>79.11</v>
      </c>
      <c r="I110" s="23">
        <v>1</v>
      </c>
      <c r="J110" t="s">
        <v>29</v>
      </c>
      <c r="K110" t="s">
        <v>52</v>
      </c>
      <c r="L110" t="s">
        <v>238</v>
      </c>
      <c r="M110" t="s">
        <v>506</v>
      </c>
      <c r="N110" t="s">
        <v>507</v>
      </c>
      <c r="O110" t="s">
        <v>243</v>
      </c>
    </row>
    <row r="111" customFormat="1" spans="1:16">
      <c r="A111">
        <v>110</v>
      </c>
      <c r="B111" t="s">
        <v>508</v>
      </c>
      <c r="C111" s="73" t="s">
        <v>509</v>
      </c>
      <c r="D111" t="s">
        <v>41</v>
      </c>
      <c r="E111" t="s">
        <v>41</v>
      </c>
      <c r="F111">
        <v>257.5</v>
      </c>
      <c r="G111">
        <v>7.73</v>
      </c>
      <c r="H111">
        <v>249.77</v>
      </c>
      <c r="I111" s="23">
        <v>1</v>
      </c>
      <c r="J111" t="s">
        <v>25</v>
      </c>
      <c r="K111" t="s">
        <v>117</v>
      </c>
      <c r="L111" t="s">
        <v>471</v>
      </c>
      <c r="M111" t="s">
        <v>510</v>
      </c>
      <c r="N111" t="s">
        <v>511</v>
      </c>
      <c r="O111" t="s">
        <v>243</v>
      </c>
      <c r="P111" t="s">
        <v>512</v>
      </c>
    </row>
    <row r="112" customFormat="1" spans="1:15">
      <c r="A112">
        <v>111</v>
      </c>
      <c r="B112" t="s">
        <v>513</v>
      </c>
      <c r="C112" t="s">
        <v>514</v>
      </c>
      <c r="D112" t="s">
        <v>58</v>
      </c>
      <c r="E112" t="s">
        <v>58</v>
      </c>
      <c r="F112">
        <v>520.4</v>
      </c>
      <c r="G112">
        <v>99.67</v>
      </c>
      <c r="H112">
        <v>420.73</v>
      </c>
      <c r="I112" s="23">
        <v>1</v>
      </c>
      <c r="J112" t="s">
        <v>29</v>
      </c>
      <c r="K112" t="s">
        <v>173</v>
      </c>
      <c r="L112" t="s">
        <v>238</v>
      </c>
      <c r="M112" t="s">
        <v>515</v>
      </c>
      <c r="N112" t="s">
        <v>516</v>
      </c>
      <c r="O112" t="s">
        <v>243</v>
      </c>
    </row>
    <row r="113" customFormat="1" spans="1:15">
      <c r="A113">
        <v>112</v>
      </c>
      <c r="B113" t="s">
        <v>517</v>
      </c>
      <c r="C113" t="s">
        <v>518</v>
      </c>
      <c r="D113" t="s">
        <v>53</v>
      </c>
      <c r="E113" t="s">
        <v>53</v>
      </c>
      <c r="F113">
        <v>2975.94</v>
      </c>
      <c r="G113">
        <v>490.23</v>
      </c>
      <c r="H113">
        <v>2485.71</v>
      </c>
      <c r="I113" s="23">
        <v>1</v>
      </c>
      <c r="J113" t="s">
        <v>29</v>
      </c>
      <c r="K113" t="s">
        <v>519</v>
      </c>
      <c r="L113" t="s">
        <v>238</v>
      </c>
      <c r="M113" t="s">
        <v>520</v>
      </c>
      <c r="N113" t="s">
        <v>521</v>
      </c>
      <c r="O113" t="s">
        <v>243</v>
      </c>
    </row>
    <row r="114" customFormat="1" spans="1:16">
      <c r="A114">
        <v>113</v>
      </c>
      <c r="B114" t="s">
        <v>522</v>
      </c>
      <c r="C114" t="s">
        <v>523</v>
      </c>
      <c r="D114" t="s">
        <v>46</v>
      </c>
      <c r="E114" t="s">
        <v>46</v>
      </c>
      <c r="F114">
        <v>2883.67</v>
      </c>
      <c r="G114">
        <v>203.04</v>
      </c>
      <c r="H114">
        <v>2680.63</v>
      </c>
      <c r="I114" s="23">
        <v>1</v>
      </c>
      <c r="J114" t="s">
        <v>29</v>
      </c>
      <c r="K114" t="s">
        <v>524</v>
      </c>
      <c r="L114" t="s">
        <v>238</v>
      </c>
      <c r="M114" t="s">
        <v>525</v>
      </c>
      <c r="N114" t="s">
        <v>526</v>
      </c>
      <c r="O114" t="s">
        <v>243</v>
      </c>
      <c r="P114" t="s">
        <v>73</v>
      </c>
    </row>
    <row r="115" customFormat="1" spans="1:15">
      <c r="A115">
        <v>114</v>
      </c>
      <c r="B115" t="s">
        <v>527</v>
      </c>
      <c r="C115" t="s">
        <v>528</v>
      </c>
      <c r="D115" t="s">
        <v>53</v>
      </c>
      <c r="E115" t="s">
        <v>53</v>
      </c>
      <c r="F115">
        <v>2975.94</v>
      </c>
      <c r="G115">
        <v>410.04</v>
      </c>
      <c r="H115">
        <v>2565.9</v>
      </c>
      <c r="I115" s="23">
        <v>1</v>
      </c>
      <c r="J115" t="s">
        <v>29</v>
      </c>
      <c r="K115" t="s">
        <v>519</v>
      </c>
      <c r="L115" t="s">
        <v>238</v>
      </c>
      <c r="M115" t="s">
        <v>529</v>
      </c>
      <c r="N115" s="73" t="s">
        <v>530</v>
      </c>
      <c r="O115" t="s">
        <v>243</v>
      </c>
    </row>
    <row r="116" customFormat="1" spans="1:15">
      <c r="A116">
        <v>115</v>
      </c>
      <c r="B116" t="s">
        <v>527</v>
      </c>
      <c r="C116" t="s">
        <v>531</v>
      </c>
      <c r="D116" t="s">
        <v>46</v>
      </c>
      <c r="E116" t="s">
        <v>46</v>
      </c>
      <c r="F116">
        <v>2883.67</v>
      </c>
      <c r="G116">
        <v>125.35</v>
      </c>
      <c r="H116">
        <v>2758.32</v>
      </c>
      <c r="I116" s="23">
        <v>1</v>
      </c>
      <c r="J116" t="s">
        <v>29</v>
      </c>
      <c r="K116" t="s">
        <v>524</v>
      </c>
      <c r="L116" t="s">
        <v>238</v>
      </c>
      <c r="M116" t="s">
        <v>532</v>
      </c>
      <c r="N116" s="73" t="s">
        <v>533</v>
      </c>
      <c r="O116" t="s">
        <v>243</v>
      </c>
    </row>
    <row r="117" customFormat="1" spans="1:15">
      <c r="A117">
        <v>116</v>
      </c>
      <c r="B117" t="s">
        <v>534</v>
      </c>
      <c r="C117" t="s">
        <v>535</v>
      </c>
      <c r="D117" t="s">
        <v>46</v>
      </c>
      <c r="E117" t="s">
        <v>46</v>
      </c>
      <c r="F117">
        <v>1142.17</v>
      </c>
      <c r="G117">
        <v>34.27</v>
      </c>
      <c r="H117">
        <v>1107.9</v>
      </c>
      <c r="I117" s="23">
        <v>1</v>
      </c>
      <c r="J117" t="s">
        <v>29</v>
      </c>
      <c r="K117" t="s">
        <v>228</v>
      </c>
      <c r="L117" t="s">
        <v>238</v>
      </c>
      <c r="M117" t="s">
        <v>536</v>
      </c>
      <c r="N117" s="73" t="s">
        <v>537</v>
      </c>
      <c r="O117" t="s">
        <v>243</v>
      </c>
    </row>
    <row r="118" customFormat="1" spans="1:15">
      <c r="A118">
        <v>117</v>
      </c>
      <c r="B118" t="s">
        <v>538</v>
      </c>
      <c r="C118" t="s">
        <v>539</v>
      </c>
      <c r="D118" t="s">
        <v>53</v>
      </c>
      <c r="E118" t="s">
        <v>53</v>
      </c>
      <c r="F118">
        <v>3715.27</v>
      </c>
      <c r="G118">
        <v>411.79</v>
      </c>
      <c r="H118">
        <v>3303.48</v>
      </c>
      <c r="I118" s="23">
        <v>1</v>
      </c>
      <c r="J118" t="s">
        <v>29</v>
      </c>
      <c r="K118" t="s">
        <v>540</v>
      </c>
      <c r="L118" t="s">
        <v>238</v>
      </c>
      <c r="M118" t="s">
        <v>541</v>
      </c>
      <c r="N118" s="73" t="s">
        <v>542</v>
      </c>
      <c r="O118" t="s">
        <v>243</v>
      </c>
    </row>
    <row r="119" customFormat="1" spans="1:15">
      <c r="A119">
        <v>118</v>
      </c>
      <c r="B119" t="s">
        <v>543</v>
      </c>
      <c r="C119" t="s">
        <v>544</v>
      </c>
      <c r="D119" t="s">
        <v>41</v>
      </c>
      <c r="E119" t="s">
        <v>41</v>
      </c>
      <c r="F119">
        <v>3294.4</v>
      </c>
      <c r="G119">
        <v>98.83</v>
      </c>
      <c r="H119">
        <v>3195.57</v>
      </c>
      <c r="I119" s="23">
        <v>1</v>
      </c>
      <c r="J119" t="s">
        <v>25</v>
      </c>
      <c r="K119" t="s">
        <v>117</v>
      </c>
      <c r="L119" t="s">
        <v>545</v>
      </c>
      <c r="M119" t="s">
        <v>546</v>
      </c>
      <c r="N119" t="s">
        <v>547</v>
      </c>
      <c r="O119" t="s">
        <v>243</v>
      </c>
    </row>
    <row r="120" customFormat="1" spans="1:15">
      <c r="A120">
        <v>119</v>
      </c>
      <c r="B120" t="s">
        <v>543</v>
      </c>
      <c r="C120" t="s">
        <v>548</v>
      </c>
      <c r="D120" t="s">
        <v>41</v>
      </c>
      <c r="E120" t="s">
        <v>41</v>
      </c>
      <c r="F120">
        <v>4730.4</v>
      </c>
      <c r="G120">
        <v>141.91</v>
      </c>
      <c r="H120">
        <v>4588.49</v>
      </c>
      <c r="I120" s="23">
        <v>1</v>
      </c>
      <c r="J120" t="s">
        <v>25</v>
      </c>
      <c r="K120" t="s">
        <v>117</v>
      </c>
      <c r="L120" t="s">
        <v>545</v>
      </c>
      <c r="M120" t="s">
        <v>546</v>
      </c>
      <c r="N120" t="s">
        <v>547</v>
      </c>
      <c r="O120" t="s">
        <v>243</v>
      </c>
    </row>
    <row r="121" customFormat="1" spans="1:16">
      <c r="A121">
        <v>120</v>
      </c>
      <c r="B121" t="s">
        <v>543</v>
      </c>
      <c r="C121" t="s">
        <v>549</v>
      </c>
      <c r="D121" t="s">
        <v>41</v>
      </c>
      <c r="E121" t="s">
        <v>41</v>
      </c>
      <c r="F121">
        <v>4626</v>
      </c>
      <c r="G121">
        <v>138.78</v>
      </c>
      <c r="H121">
        <v>4487.22</v>
      </c>
      <c r="I121" s="23">
        <v>1</v>
      </c>
      <c r="J121" t="s">
        <v>25</v>
      </c>
      <c r="K121" t="s">
        <v>117</v>
      </c>
      <c r="L121" t="s">
        <v>471</v>
      </c>
      <c r="M121" t="s">
        <v>550</v>
      </c>
      <c r="N121" t="s">
        <v>551</v>
      </c>
      <c r="O121" t="s">
        <v>243</v>
      </c>
      <c r="P121" t="s">
        <v>552</v>
      </c>
    </row>
    <row r="122" customFormat="1" spans="1:16">
      <c r="A122">
        <v>121</v>
      </c>
      <c r="B122" t="s">
        <v>543</v>
      </c>
      <c r="C122" t="s">
        <v>553</v>
      </c>
      <c r="D122" t="s">
        <v>41</v>
      </c>
      <c r="E122" t="s">
        <v>41</v>
      </c>
      <c r="F122">
        <v>3294.4</v>
      </c>
      <c r="G122">
        <v>98.83</v>
      </c>
      <c r="H122">
        <v>3195.57</v>
      </c>
      <c r="I122" s="23">
        <v>1</v>
      </c>
      <c r="J122" t="s">
        <v>25</v>
      </c>
      <c r="K122" t="s">
        <v>117</v>
      </c>
      <c r="L122" t="s">
        <v>545</v>
      </c>
      <c r="M122" t="s">
        <v>554</v>
      </c>
      <c r="N122" t="s">
        <v>555</v>
      </c>
      <c r="O122" t="s">
        <v>243</v>
      </c>
      <c r="P122" t="s">
        <v>495</v>
      </c>
    </row>
    <row r="123" customFormat="1" spans="1:16">
      <c r="A123">
        <v>122</v>
      </c>
      <c r="B123" t="s">
        <v>543</v>
      </c>
      <c r="C123" t="s">
        <v>556</v>
      </c>
      <c r="D123" t="s">
        <v>41</v>
      </c>
      <c r="E123" t="s">
        <v>41</v>
      </c>
      <c r="F123">
        <v>7631.57</v>
      </c>
      <c r="G123">
        <v>228.95</v>
      </c>
      <c r="H123">
        <v>7402.62</v>
      </c>
      <c r="I123" s="23">
        <v>1</v>
      </c>
      <c r="J123" t="s">
        <v>25</v>
      </c>
      <c r="K123" t="s">
        <v>117</v>
      </c>
      <c r="L123" t="s">
        <v>557</v>
      </c>
      <c r="M123" t="s">
        <v>558</v>
      </c>
      <c r="N123" t="s">
        <v>559</v>
      </c>
      <c r="O123" t="s">
        <v>243</v>
      </c>
      <c r="P123" t="s">
        <v>560</v>
      </c>
    </row>
    <row r="124" customFormat="1" spans="1:15">
      <c r="A124">
        <v>123</v>
      </c>
      <c r="B124" t="s">
        <v>543</v>
      </c>
      <c r="C124" t="s">
        <v>561</v>
      </c>
      <c r="D124" t="s">
        <v>41</v>
      </c>
      <c r="E124" t="s">
        <v>41</v>
      </c>
      <c r="F124">
        <v>231.75</v>
      </c>
      <c r="G124">
        <v>6.95</v>
      </c>
      <c r="H124">
        <v>224.8</v>
      </c>
      <c r="I124" s="23">
        <v>1</v>
      </c>
      <c r="J124" t="s">
        <v>25</v>
      </c>
      <c r="K124" t="s">
        <v>117</v>
      </c>
      <c r="L124" t="s">
        <v>545</v>
      </c>
      <c r="M124" t="s">
        <v>562</v>
      </c>
      <c r="N124" t="s">
        <v>563</v>
      </c>
      <c r="O124" t="s">
        <v>243</v>
      </c>
    </row>
    <row r="125" customFormat="1" spans="1:15">
      <c r="A125">
        <v>124</v>
      </c>
      <c r="B125" t="s">
        <v>543</v>
      </c>
      <c r="C125" t="s">
        <v>564</v>
      </c>
      <c r="D125" t="s">
        <v>41</v>
      </c>
      <c r="E125" t="s">
        <v>41</v>
      </c>
      <c r="F125">
        <v>231.75</v>
      </c>
      <c r="G125">
        <v>6.95</v>
      </c>
      <c r="H125">
        <v>224.8</v>
      </c>
      <c r="I125" s="23">
        <v>1</v>
      </c>
      <c r="J125" t="s">
        <v>25</v>
      </c>
      <c r="K125" t="s">
        <v>117</v>
      </c>
      <c r="L125" t="s">
        <v>545</v>
      </c>
      <c r="M125" t="s">
        <v>565</v>
      </c>
      <c r="N125" t="s">
        <v>566</v>
      </c>
      <c r="O125" t="s">
        <v>243</v>
      </c>
    </row>
    <row r="126" customFormat="1" spans="1:15">
      <c r="A126">
        <v>125</v>
      </c>
      <c r="B126" t="s">
        <v>543</v>
      </c>
      <c r="C126" t="s">
        <v>567</v>
      </c>
      <c r="D126" t="s">
        <v>41</v>
      </c>
      <c r="E126" t="s">
        <v>41</v>
      </c>
      <c r="F126">
        <v>6700</v>
      </c>
      <c r="G126">
        <v>201</v>
      </c>
      <c r="H126">
        <v>6499</v>
      </c>
      <c r="I126" s="23">
        <v>1</v>
      </c>
      <c r="J126" t="s">
        <v>25</v>
      </c>
      <c r="K126" t="s">
        <v>117</v>
      </c>
      <c r="L126" t="s">
        <v>501</v>
      </c>
      <c r="M126" t="s">
        <v>568</v>
      </c>
      <c r="N126" t="s">
        <v>569</v>
      </c>
      <c r="O126" t="s">
        <v>243</v>
      </c>
    </row>
    <row r="127" customFormat="1" spans="1:16">
      <c r="A127">
        <v>126</v>
      </c>
      <c r="B127" t="s">
        <v>543</v>
      </c>
      <c r="C127" s="73" t="s">
        <v>570</v>
      </c>
      <c r="D127" t="s">
        <v>39</v>
      </c>
      <c r="E127" t="s">
        <v>39</v>
      </c>
      <c r="F127">
        <v>3362.4</v>
      </c>
      <c r="G127">
        <v>100.87</v>
      </c>
      <c r="H127">
        <v>3261.53</v>
      </c>
      <c r="I127" s="23">
        <v>1</v>
      </c>
      <c r="J127" t="s">
        <v>25</v>
      </c>
      <c r="K127" t="s">
        <v>115</v>
      </c>
      <c r="L127" t="s">
        <v>545</v>
      </c>
      <c r="M127" t="s">
        <v>568</v>
      </c>
      <c r="N127" t="s">
        <v>569</v>
      </c>
      <c r="O127" t="s">
        <v>243</v>
      </c>
      <c r="P127" t="s">
        <v>571</v>
      </c>
    </row>
    <row r="128" customFormat="1" spans="1:16">
      <c r="A128">
        <v>127</v>
      </c>
      <c r="B128" t="s">
        <v>543</v>
      </c>
      <c r="C128" t="s">
        <v>572</v>
      </c>
      <c r="D128" t="s">
        <v>41</v>
      </c>
      <c r="E128" t="s">
        <v>41</v>
      </c>
      <c r="F128">
        <v>857.86</v>
      </c>
      <c r="G128">
        <v>25.74</v>
      </c>
      <c r="H128">
        <v>832.12</v>
      </c>
      <c r="I128" s="23">
        <v>1</v>
      </c>
      <c r="J128" t="s">
        <v>25</v>
      </c>
      <c r="K128" t="s">
        <v>117</v>
      </c>
      <c r="L128" t="s">
        <v>471</v>
      </c>
      <c r="M128" t="s">
        <v>573</v>
      </c>
      <c r="N128" t="s">
        <v>574</v>
      </c>
      <c r="O128" t="s">
        <v>243</v>
      </c>
      <c r="P128" t="s">
        <v>575</v>
      </c>
    </row>
    <row r="129" customFormat="1" spans="1:15">
      <c r="A129">
        <v>128</v>
      </c>
      <c r="B129" t="s">
        <v>543</v>
      </c>
      <c r="C129" t="s">
        <v>576</v>
      </c>
      <c r="D129" t="s">
        <v>41</v>
      </c>
      <c r="E129" t="s">
        <v>41</v>
      </c>
      <c r="F129">
        <v>291</v>
      </c>
      <c r="G129">
        <v>8.73</v>
      </c>
      <c r="H129">
        <v>282.27</v>
      </c>
      <c r="I129" s="23">
        <v>1</v>
      </c>
      <c r="J129" t="s">
        <v>25</v>
      </c>
      <c r="K129" t="s">
        <v>117</v>
      </c>
      <c r="L129" t="s">
        <v>471</v>
      </c>
      <c r="M129" t="s">
        <v>573</v>
      </c>
      <c r="N129" t="s">
        <v>574</v>
      </c>
      <c r="O129" t="s">
        <v>243</v>
      </c>
    </row>
    <row r="130" customFormat="1" spans="1:16">
      <c r="A130">
        <v>129</v>
      </c>
      <c r="B130" t="s">
        <v>543</v>
      </c>
      <c r="C130" t="s">
        <v>577</v>
      </c>
      <c r="D130" t="s">
        <v>41</v>
      </c>
      <c r="E130" t="s">
        <v>41</v>
      </c>
      <c r="F130">
        <v>3835.17</v>
      </c>
      <c r="G130">
        <v>115.06</v>
      </c>
      <c r="H130">
        <v>3720.11</v>
      </c>
      <c r="I130" s="23">
        <v>1</v>
      </c>
      <c r="J130" t="s">
        <v>25</v>
      </c>
      <c r="K130" t="s">
        <v>117</v>
      </c>
      <c r="L130" t="s">
        <v>501</v>
      </c>
      <c r="M130" t="s">
        <v>578</v>
      </c>
      <c r="N130" t="s">
        <v>579</v>
      </c>
      <c r="O130" t="s">
        <v>243</v>
      </c>
      <c r="P130" t="s">
        <v>580</v>
      </c>
    </row>
    <row r="131" customFormat="1" spans="1:15">
      <c r="A131">
        <v>130</v>
      </c>
      <c r="B131" t="s">
        <v>543</v>
      </c>
      <c r="C131" t="s">
        <v>581</v>
      </c>
      <c r="D131" t="s">
        <v>41</v>
      </c>
      <c r="E131" t="s">
        <v>41</v>
      </c>
      <c r="F131">
        <v>2373.97</v>
      </c>
      <c r="G131">
        <v>71.22</v>
      </c>
      <c r="H131">
        <v>2302.75</v>
      </c>
      <c r="I131" s="23">
        <v>1</v>
      </c>
      <c r="J131" t="s">
        <v>25</v>
      </c>
      <c r="K131" t="s">
        <v>117</v>
      </c>
      <c r="L131" t="s">
        <v>545</v>
      </c>
      <c r="M131" t="s">
        <v>578</v>
      </c>
      <c r="N131" t="s">
        <v>579</v>
      </c>
      <c r="O131" t="s">
        <v>243</v>
      </c>
    </row>
    <row r="132" customFormat="1" spans="1:16">
      <c r="A132">
        <v>131</v>
      </c>
      <c r="B132" t="s">
        <v>543</v>
      </c>
      <c r="C132" t="s">
        <v>582</v>
      </c>
      <c r="D132" t="s">
        <v>41</v>
      </c>
      <c r="E132" t="s">
        <v>41</v>
      </c>
      <c r="F132">
        <v>378</v>
      </c>
      <c r="G132">
        <v>11.34</v>
      </c>
      <c r="H132">
        <v>366.66</v>
      </c>
      <c r="I132" s="23">
        <v>1</v>
      </c>
      <c r="J132" t="s">
        <v>25</v>
      </c>
      <c r="K132" t="s">
        <v>117</v>
      </c>
      <c r="L132" t="s">
        <v>471</v>
      </c>
      <c r="M132" t="s">
        <v>583</v>
      </c>
      <c r="N132" t="s">
        <v>584</v>
      </c>
      <c r="O132" t="s">
        <v>243</v>
      </c>
      <c r="P132" t="s">
        <v>585</v>
      </c>
    </row>
    <row r="133" customFormat="1" spans="1:16">
      <c r="A133">
        <v>132</v>
      </c>
      <c r="B133" t="s">
        <v>543</v>
      </c>
      <c r="C133" t="s">
        <v>586</v>
      </c>
      <c r="D133" t="s">
        <v>41</v>
      </c>
      <c r="E133" t="s">
        <v>41</v>
      </c>
      <c r="F133">
        <v>4757</v>
      </c>
      <c r="G133">
        <v>142.71</v>
      </c>
      <c r="H133">
        <v>4614.29</v>
      </c>
      <c r="I133" s="23">
        <v>1</v>
      </c>
      <c r="J133" t="s">
        <v>25</v>
      </c>
      <c r="K133" t="s">
        <v>117</v>
      </c>
      <c r="L133" t="s">
        <v>545</v>
      </c>
      <c r="M133" t="s">
        <v>583</v>
      </c>
      <c r="N133" t="s">
        <v>584</v>
      </c>
      <c r="O133" t="s">
        <v>243</v>
      </c>
      <c r="P133" t="s">
        <v>495</v>
      </c>
    </row>
    <row r="134" customFormat="1" spans="1:16">
      <c r="A134">
        <v>133</v>
      </c>
      <c r="B134" t="s">
        <v>543</v>
      </c>
      <c r="C134" t="s">
        <v>587</v>
      </c>
      <c r="D134" t="s">
        <v>46</v>
      </c>
      <c r="E134" t="s">
        <v>46</v>
      </c>
      <c r="F134">
        <v>2880.76</v>
      </c>
      <c r="G134">
        <v>86.42</v>
      </c>
      <c r="H134">
        <v>2794.34</v>
      </c>
      <c r="I134" s="23">
        <v>1</v>
      </c>
      <c r="J134" t="s">
        <v>29</v>
      </c>
      <c r="K134" t="s">
        <v>524</v>
      </c>
      <c r="L134" t="s">
        <v>404</v>
      </c>
      <c r="M134" t="s">
        <v>588</v>
      </c>
      <c r="N134" t="s">
        <v>589</v>
      </c>
      <c r="O134" t="s">
        <v>243</v>
      </c>
      <c r="P134" t="s">
        <v>73</v>
      </c>
    </row>
    <row r="135" customFormat="1" spans="1:16">
      <c r="A135">
        <v>134</v>
      </c>
      <c r="B135" t="s">
        <v>543</v>
      </c>
      <c r="C135" t="s">
        <v>590</v>
      </c>
      <c r="D135" t="s">
        <v>46</v>
      </c>
      <c r="E135" t="s">
        <v>46</v>
      </c>
      <c r="F135">
        <v>3061.67</v>
      </c>
      <c r="G135">
        <v>91.85</v>
      </c>
      <c r="H135">
        <v>2969.82</v>
      </c>
      <c r="I135" s="23">
        <v>1</v>
      </c>
      <c r="J135" t="s">
        <v>29</v>
      </c>
      <c r="K135" t="s">
        <v>170</v>
      </c>
      <c r="L135" t="s">
        <v>466</v>
      </c>
      <c r="M135" t="s">
        <v>591</v>
      </c>
      <c r="N135" t="s">
        <v>592</v>
      </c>
      <c r="O135" t="s">
        <v>243</v>
      </c>
      <c r="P135" t="s">
        <v>73</v>
      </c>
    </row>
    <row r="136" customFormat="1" spans="1:15">
      <c r="A136">
        <v>135</v>
      </c>
      <c r="B136" t="s">
        <v>593</v>
      </c>
      <c r="C136" t="s">
        <v>594</v>
      </c>
      <c r="D136" t="s">
        <v>44</v>
      </c>
      <c r="E136" t="s">
        <v>44</v>
      </c>
      <c r="F136">
        <v>2806.99</v>
      </c>
      <c r="G136">
        <v>84.21</v>
      </c>
      <c r="H136">
        <v>2722.78</v>
      </c>
      <c r="I136" s="23">
        <v>1</v>
      </c>
      <c r="J136" t="s">
        <v>29</v>
      </c>
      <c r="K136" t="s">
        <v>595</v>
      </c>
      <c r="L136" t="s">
        <v>238</v>
      </c>
      <c r="M136" t="s">
        <v>454</v>
      </c>
      <c r="N136" t="s">
        <v>455</v>
      </c>
      <c r="O136" t="s">
        <v>299</v>
      </c>
    </row>
    <row r="137" customFormat="1" spans="1:16">
      <c r="A137">
        <v>136</v>
      </c>
      <c r="B137" t="s">
        <v>593</v>
      </c>
      <c r="C137" s="73" t="s">
        <v>596</v>
      </c>
      <c r="D137" t="s">
        <v>59</v>
      </c>
      <c r="E137" t="s">
        <v>59</v>
      </c>
      <c r="F137">
        <v>2385.89</v>
      </c>
      <c r="G137">
        <v>71.58</v>
      </c>
      <c r="H137">
        <v>2314.31</v>
      </c>
      <c r="I137" s="23">
        <v>6</v>
      </c>
      <c r="J137" t="s">
        <v>63</v>
      </c>
      <c r="K137" t="s">
        <v>95</v>
      </c>
      <c r="L137" t="s">
        <v>238</v>
      </c>
      <c r="M137" t="s">
        <v>454</v>
      </c>
      <c r="N137" t="s">
        <v>455</v>
      </c>
      <c r="O137" t="s">
        <v>299</v>
      </c>
      <c r="P137" t="s">
        <v>597</v>
      </c>
    </row>
    <row r="138" customFormat="1" spans="1:16">
      <c r="A138">
        <v>137</v>
      </c>
      <c r="B138" t="s">
        <v>593</v>
      </c>
      <c r="C138" t="s">
        <v>598</v>
      </c>
      <c r="D138" t="s">
        <v>66</v>
      </c>
      <c r="E138" t="s">
        <v>66</v>
      </c>
      <c r="F138">
        <v>8245.28</v>
      </c>
      <c r="G138">
        <v>247.36</v>
      </c>
      <c r="H138">
        <v>7997.92</v>
      </c>
      <c r="I138" s="23">
        <v>1</v>
      </c>
      <c r="J138" t="s">
        <v>45</v>
      </c>
      <c r="K138" t="s">
        <v>485</v>
      </c>
      <c r="L138" t="s">
        <v>240</v>
      </c>
      <c r="M138" t="s">
        <v>349</v>
      </c>
      <c r="N138" t="s">
        <v>350</v>
      </c>
      <c r="O138" t="s">
        <v>243</v>
      </c>
      <c r="P138" t="s">
        <v>599</v>
      </c>
    </row>
    <row r="139" customFormat="1" spans="1:16">
      <c r="A139">
        <v>138</v>
      </c>
      <c r="B139" t="s">
        <v>593</v>
      </c>
      <c r="C139" t="s">
        <v>600</v>
      </c>
      <c r="D139" t="s">
        <v>46</v>
      </c>
      <c r="E139" t="s">
        <v>46</v>
      </c>
      <c r="F139">
        <v>3561.23</v>
      </c>
      <c r="G139">
        <v>106.84</v>
      </c>
      <c r="H139">
        <v>3454.39</v>
      </c>
      <c r="I139" s="23">
        <v>1</v>
      </c>
      <c r="J139" t="s">
        <v>29</v>
      </c>
      <c r="K139" t="s">
        <v>170</v>
      </c>
      <c r="L139" t="s">
        <v>264</v>
      </c>
      <c r="M139" t="s">
        <v>601</v>
      </c>
      <c r="N139" t="s">
        <v>602</v>
      </c>
      <c r="O139" t="s">
        <v>243</v>
      </c>
      <c r="P139" t="s">
        <v>73</v>
      </c>
    </row>
    <row r="140" customFormat="1" spans="1:16">
      <c r="A140">
        <v>139</v>
      </c>
      <c r="B140" t="s">
        <v>593</v>
      </c>
      <c r="C140" t="s">
        <v>603</v>
      </c>
      <c r="D140" t="s">
        <v>46</v>
      </c>
      <c r="E140" t="s">
        <v>46</v>
      </c>
      <c r="F140">
        <v>2849.73</v>
      </c>
      <c r="G140">
        <v>85.49</v>
      </c>
      <c r="H140">
        <v>2764.24</v>
      </c>
      <c r="I140" s="23">
        <v>1</v>
      </c>
      <c r="J140" t="s">
        <v>29</v>
      </c>
      <c r="K140" t="s">
        <v>170</v>
      </c>
      <c r="L140" t="s">
        <v>404</v>
      </c>
      <c r="M140" t="s">
        <v>604</v>
      </c>
      <c r="N140" t="s">
        <v>605</v>
      </c>
      <c r="O140" t="s">
        <v>243</v>
      </c>
      <c r="P140" t="s">
        <v>73</v>
      </c>
    </row>
    <row r="141" customFormat="1" spans="1:16">
      <c r="A141">
        <v>140</v>
      </c>
      <c r="B141" t="s">
        <v>593</v>
      </c>
      <c r="C141" t="s">
        <v>606</v>
      </c>
      <c r="D141" t="s">
        <v>46</v>
      </c>
      <c r="E141" t="s">
        <v>46</v>
      </c>
      <c r="F141">
        <v>2849.73</v>
      </c>
      <c r="G141">
        <v>85.49</v>
      </c>
      <c r="H141">
        <v>2764.24</v>
      </c>
      <c r="I141" s="23">
        <v>1</v>
      </c>
      <c r="J141" t="s">
        <v>29</v>
      </c>
      <c r="K141" t="s">
        <v>170</v>
      </c>
      <c r="L141" t="s">
        <v>404</v>
      </c>
      <c r="M141" t="s">
        <v>294</v>
      </c>
      <c r="N141" t="s">
        <v>295</v>
      </c>
      <c r="O141" t="s">
        <v>243</v>
      </c>
      <c r="P141" t="s">
        <v>73</v>
      </c>
    </row>
    <row r="142" customFormat="1" spans="1:15">
      <c r="A142">
        <v>141</v>
      </c>
      <c r="B142" t="s">
        <v>607</v>
      </c>
      <c r="C142" t="s">
        <v>608</v>
      </c>
      <c r="D142" t="s">
        <v>66</v>
      </c>
      <c r="E142" t="s">
        <v>66</v>
      </c>
      <c r="F142">
        <v>6143.98</v>
      </c>
      <c r="G142">
        <v>184.32</v>
      </c>
      <c r="H142">
        <v>5959.66</v>
      </c>
      <c r="I142" s="23">
        <v>1</v>
      </c>
      <c r="J142" t="s">
        <v>45</v>
      </c>
      <c r="K142" t="s">
        <v>485</v>
      </c>
      <c r="L142" t="s">
        <v>240</v>
      </c>
      <c r="M142" t="s">
        <v>340</v>
      </c>
      <c r="N142" t="s">
        <v>341</v>
      </c>
      <c r="O142" t="s">
        <v>243</v>
      </c>
    </row>
    <row r="143" customFormat="1" spans="1:16">
      <c r="A143">
        <v>142</v>
      </c>
      <c r="B143" t="s">
        <v>607</v>
      </c>
      <c r="C143" t="s">
        <v>609</v>
      </c>
      <c r="D143" t="s">
        <v>66</v>
      </c>
      <c r="E143" t="s">
        <v>66</v>
      </c>
      <c r="F143">
        <v>10326.05</v>
      </c>
      <c r="G143">
        <v>309.78</v>
      </c>
      <c r="H143">
        <v>10016.27</v>
      </c>
      <c r="I143" s="23">
        <v>1</v>
      </c>
      <c r="J143" t="s">
        <v>45</v>
      </c>
      <c r="K143" t="s">
        <v>485</v>
      </c>
      <c r="L143" t="s">
        <v>240</v>
      </c>
      <c r="M143" t="s">
        <v>376</v>
      </c>
      <c r="N143" t="s">
        <v>377</v>
      </c>
      <c r="O143" t="s">
        <v>243</v>
      </c>
      <c r="P143" t="s">
        <v>599</v>
      </c>
    </row>
    <row r="144" customFormat="1" spans="1:16">
      <c r="A144">
        <v>143</v>
      </c>
      <c r="B144" t="s">
        <v>607</v>
      </c>
      <c r="C144" t="s">
        <v>610</v>
      </c>
      <c r="D144" t="s">
        <v>66</v>
      </c>
      <c r="E144" t="s">
        <v>66</v>
      </c>
      <c r="F144">
        <v>18733.49</v>
      </c>
      <c r="G144">
        <v>562</v>
      </c>
      <c r="H144">
        <v>18171.49</v>
      </c>
      <c r="I144" s="23">
        <v>1</v>
      </c>
      <c r="J144" t="s">
        <v>45</v>
      </c>
      <c r="K144" t="s">
        <v>485</v>
      </c>
      <c r="L144" t="s">
        <v>240</v>
      </c>
      <c r="M144" t="s">
        <v>373</v>
      </c>
      <c r="N144" t="s">
        <v>374</v>
      </c>
      <c r="O144" t="s">
        <v>243</v>
      </c>
      <c r="P144" t="s">
        <v>599</v>
      </c>
    </row>
    <row r="145" customFormat="1" spans="1:15">
      <c r="A145">
        <v>144</v>
      </c>
      <c r="B145" t="s">
        <v>607</v>
      </c>
      <c r="C145" t="s">
        <v>611</v>
      </c>
      <c r="D145" t="s">
        <v>66</v>
      </c>
      <c r="E145" t="s">
        <v>66</v>
      </c>
      <c r="F145">
        <v>5487.08</v>
      </c>
      <c r="G145">
        <v>164.61</v>
      </c>
      <c r="H145">
        <v>5322.47</v>
      </c>
      <c r="I145" s="23">
        <v>1</v>
      </c>
      <c r="J145" t="s">
        <v>45</v>
      </c>
      <c r="K145" t="s">
        <v>485</v>
      </c>
      <c r="L145" t="s">
        <v>240</v>
      </c>
      <c r="M145" t="s">
        <v>343</v>
      </c>
      <c r="N145" t="s">
        <v>344</v>
      </c>
      <c r="O145" t="s">
        <v>243</v>
      </c>
    </row>
    <row r="146" customFormat="1" spans="1:15">
      <c r="A146">
        <v>145</v>
      </c>
      <c r="B146" t="s">
        <v>607</v>
      </c>
      <c r="C146" t="s">
        <v>612</v>
      </c>
      <c r="D146" t="s">
        <v>66</v>
      </c>
      <c r="E146" t="s">
        <v>66</v>
      </c>
      <c r="F146">
        <v>16480.55</v>
      </c>
      <c r="G146">
        <v>494.42</v>
      </c>
      <c r="H146">
        <v>15986.13</v>
      </c>
      <c r="I146" s="23">
        <v>1</v>
      </c>
      <c r="J146" t="s">
        <v>45</v>
      </c>
      <c r="K146" t="s">
        <v>485</v>
      </c>
      <c r="L146" t="s">
        <v>613</v>
      </c>
      <c r="M146" t="s">
        <v>604</v>
      </c>
      <c r="N146" t="s">
        <v>605</v>
      </c>
      <c r="O146" t="s">
        <v>243</v>
      </c>
    </row>
    <row r="147" customFormat="1" spans="1:16">
      <c r="A147">
        <v>146</v>
      </c>
      <c r="B147" t="s">
        <v>607</v>
      </c>
      <c r="C147" t="s">
        <v>614</v>
      </c>
      <c r="D147" t="s">
        <v>28</v>
      </c>
      <c r="E147" t="s">
        <v>28</v>
      </c>
      <c r="F147">
        <v>3354.64</v>
      </c>
      <c r="G147">
        <v>100.64</v>
      </c>
      <c r="H147">
        <v>3254</v>
      </c>
      <c r="I147" s="23">
        <v>1</v>
      </c>
      <c r="J147" t="s">
        <v>45</v>
      </c>
      <c r="K147" t="s">
        <v>167</v>
      </c>
      <c r="L147" t="s">
        <v>238</v>
      </c>
      <c r="M147" t="s">
        <v>382</v>
      </c>
      <c r="N147" t="s">
        <v>383</v>
      </c>
      <c r="O147" t="s">
        <v>243</v>
      </c>
      <c r="P147" t="s">
        <v>599</v>
      </c>
    </row>
    <row r="148" customFormat="1" spans="1:15">
      <c r="A148">
        <v>147</v>
      </c>
      <c r="B148" t="s">
        <v>607</v>
      </c>
      <c r="C148" t="s">
        <v>615</v>
      </c>
      <c r="D148" t="s">
        <v>52</v>
      </c>
      <c r="E148" t="s">
        <v>52</v>
      </c>
      <c r="F148">
        <v>552.68</v>
      </c>
      <c r="G148">
        <v>522.25</v>
      </c>
      <c r="H148">
        <v>30.43</v>
      </c>
      <c r="I148" s="23">
        <v>1</v>
      </c>
      <c r="J148" t="s">
        <v>29</v>
      </c>
      <c r="K148" t="s">
        <v>52</v>
      </c>
      <c r="L148" t="s">
        <v>238</v>
      </c>
      <c r="M148" t="s">
        <v>616</v>
      </c>
      <c r="N148" t="s">
        <v>617</v>
      </c>
      <c r="O148" t="s">
        <v>299</v>
      </c>
    </row>
    <row r="149" customFormat="1" spans="1:15">
      <c r="A149">
        <v>148</v>
      </c>
      <c r="B149" t="s">
        <v>618</v>
      </c>
      <c r="C149" t="s">
        <v>619</v>
      </c>
      <c r="D149" t="s">
        <v>48</v>
      </c>
      <c r="E149" t="s">
        <v>48</v>
      </c>
      <c r="F149">
        <v>4966.32</v>
      </c>
      <c r="G149">
        <v>148.99</v>
      </c>
      <c r="H149">
        <v>4817.33</v>
      </c>
      <c r="I149" s="23">
        <v>1</v>
      </c>
      <c r="J149" t="s">
        <v>45</v>
      </c>
      <c r="K149" t="s">
        <v>620</v>
      </c>
      <c r="L149" t="s">
        <v>248</v>
      </c>
      <c r="M149" t="s">
        <v>249</v>
      </c>
      <c r="N149" t="s">
        <v>250</v>
      </c>
      <c r="O149" t="s">
        <v>243</v>
      </c>
    </row>
    <row r="150" customFormat="1" spans="1:15">
      <c r="A150">
        <v>149</v>
      </c>
      <c r="B150" t="s">
        <v>618</v>
      </c>
      <c r="C150" t="s">
        <v>621</v>
      </c>
      <c r="D150" t="s">
        <v>28</v>
      </c>
      <c r="E150" t="s">
        <v>28</v>
      </c>
      <c r="F150">
        <v>8888.89</v>
      </c>
      <c r="G150">
        <v>266.67</v>
      </c>
      <c r="H150">
        <v>8622.22</v>
      </c>
      <c r="I150" s="23">
        <v>1</v>
      </c>
      <c r="J150" t="s">
        <v>45</v>
      </c>
      <c r="K150" t="s">
        <v>167</v>
      </c>
      <c r="L150" t="s">
        <v>238</v>
      </c>
      <c r="M150" t="s">
        <v>370</v>
      </c>
      <c r="N150" t="s">
        <v>371</v>
      </c>
      <c r="O150" t="s">
        <v>243</v>
      </c>
    </row>
    <row r="151" customFormat="1" spans="1:16">
      <c r="A151">
        <v>150</v>
      </c>
      <c r="B151" t="s">
        <v>618</v>
      </c>
      <c r="C151" t="s">
        <v>622</v>
      </c>
      <c r="D151" t="s">
        <v>66</v>
      </c>
      <c r="E151" t="s">
        <v>66</v>
      </c>
      <c r="F151">
        <v>4678.52</v>
      </c>
      <c r="G151">
        <v>140.36</v>
      </c>
      <c r="H151">
        <v>4538.16</v>
      </c>
      <c r="I151" s="23">
        <v>1</v>
      </c>
      <c r="J151" t="s">
        <v>45</v>
      </c>
      <c r="K151" t="s">
        <v>485</v>
      </c>
      <c r="L151" t="s">
        <v>623</v>
      </c>
      <c r="M151" t="s">
        <v>355</v>
      </c>
      <c r="N151" t="s">
        <v>356</v>
      </c>
      <c r="O151" t="s">
        <v>243</v>
      </c>
      <c r="P151" t="s">
        <v>624</v>
      </c>
    </row>
    <row r="152" customFormat="1" spans="1:16">
      <c r="A152">
        <v>151</v>
      </c>
      <c r="B152" t="s">
        <v>618</v>
      </c>
      <c r="C152" t="s">
        <v>625</v>
      </c>
      <c r="D152" t="s">
        <v>28</v>
      </c>
      <c r="E152" t="s">
        <v>28</v>
      </c>
      <c r="F152">
        <v>4078.87</v>
      </c>
      <c r="G152">
        <v>122.37</v>
      </c>
      <c r="H152">
        <v>3956.5</v>
      </c>
      <c r="I152" s="23">
        <v>1</v>
      </c>
      <c r="J152" t="s">
        <v>45</v>
      </c>
      <c r="K152" t="s">
        <v>167</v>
      </c>
      <c r="L152" t="s">
        <v>238</v>
      </c>
      <c r="M152" t="s">
        <v>626</v>
      </c>
      <c r="N152" t="s">
        <v>627</v>
      </c>
      <c r="O152" t="s">
        <v>243</v>
      </c>
      <c r="P152" t="s">
        <v>599</v>
      </c>
    </row>
    <row r="153" customFormat="1" spans="1:16">
      <c r="A153">
        <v>152</v>
      </c>
      <c r="B153" t="s">
        <v>618</v>
      </c>
      <c r="C153" t="s">
        <v>628</v>
      </c>
      <c r="D153" t="s">
        <v>41</v>
      </c>
      <c r="E153" t="s">
        <v>41</v>
      </c>
      <c r="F153">
        <v>3005.62</v>
      </c>
      <c r="G153">
        <v>90.17</v>
      </c>
      <c r="H153">
        <v>2915.45</v>
      </c>
      <c r="I153" s="23">
        <v>1</v>
      </c>
      <c r="J153" t="s">
        <v>25</v>
      </c>
      <c r="K153" t="s">
        <v>117</v>
      </c>
      <c r="L153" t="s">
        <v>238</v>
      </c>
      <c r="M153" t="s">
        <v>629</v>
      </c>
      <c r="N153" t="s">
        <v>630</v>
      </c>
      <c r="O153" t="s">
        <v>243</v>
      </c>
      <c r="P153" t="s">
        <v>495</v>
      </c>
    </row>
    <row r="154" customFormat="1" spans="1:16">
      <c r="A154">
        <v>153</v>
      </c>
      <c r="B154" t="s">
        <v>618</v>
      </c>
      <c r="C154" t="s">
        <v>631</v>
      </c>
      <c r="D154" t="s">
        <v>41</v>
      </c>
      <c r="E154" t="s">
        <v>41</v>
      </c>
      <c r="F154">
        <v>3829.11</v>
      </c>
      <c r="G154">
        <v>114.87</v>
      </c>
      <c r="H154">
        <v>3714.24</v>
      </c>
      <c r="I154" s="23">
        <v>1</v>
      </c>
      <c r="J154" t="s">
        <v>25</v>
      </c>
      <c r="K154" t="s">
        <v>117</v>
      </c>
      <c r="L154" t="s">
        <v>545</v>
      </c>
      <c r="M154" t="s">
        <v>632</v>
      </c>
      <c r="N154" t="s">
        <v>633</v>
      </c>
      <c r="O154" t="s">
        <v>243</v>
      </c>
      <c r="P154" t="s">
        <v>495</v>
      </c>
    </row>
    <row r="155" customFormat="1" spans="1:16">
      <c r="A155">
        <v>154</v>
      </c>
      <c r="B155" t="s">
        <v>618</v>
      </c>
      <c r="C155" t="s">
        <v>634</v>
      </c>
      <c r="D155" t="s">
        <v>41</v>
      </c>
      <c r="E155" t="s">
        <v>41</v>
      </c>
      <c r="F155">
        <v>7532.25</v>
      </c>
      <c r="G155">
        <v>225.97</v>
      </c>
      <c r="H155">
        <v>7306.28</v>
      </c>
      <c r="I155" s="23">
        <v>1</v>
      </c>
      <c r="J155" t="s">
        <v>25</v>
      </c>
      <c r="K155" t="s">
        <v>117</v>
      </c>
      <c r="L155" t="s">
        <v>557</v>
      </c>
      <c r="M155" t="s">
        <v>632</v>
      </c>
      <c r="N155" t="s">
        <v>633</v>
      </c>
      <c r="O155" t="s">
        <v>243</v>
      </c>
      <c r="P155" t="s">
        <v>495</v>
      </c>
    </row>
    <row r="156" customFormat="1" spans="1:16">
      <c r="A156">
        <v>155</v>
      </c>
      <c r="B156" t="s">
        <v>618</v>
      </c>
      <c r="C156" t="s">
        <v>635</v>
      </c>
      <c r="D156" t="s">
        <v>41</v>
      </c>
      <c r="E156" t="s">
        <v>41</v>
      </c>
      <c r="F156">
        <v>6970.47</v>
      </c>
      <c r="G156">
        <v>209.11</v>
      </c>
      <c r="H156">
        <v>6761.36</v>
      </c>
      <c r="I156" s="23">
        <v>1</v>
      </c>
      <c r="J156" t="s">
        <v>25</v>
      </c>
      <c r="K156" t="s">
        <v>117</v>
      </c>
      <c r="L156" t="s">
        <v>501</v>
      </c>
      <c r="M156" t="s">
        <v>636</v>
      </c>
      <c r="N156" t="s">
        <v>637</v>
      </c>
      <c r="O156" t="s">
        <v>243</v>
      </c>
      <c r="P156" t="s">
        <v>638</v>
      </c>
    </row>
    <row r="157" customFormat="1" spans="1:16">
      <c r="A157">
        <v>156</v>
      </c>
      <c r="B157" t="s">
        <v>618</v>
      </c>
      <c r="C157" t="s">
        <v>639</v>
      </c>
      <c r="D157" t="s">
        <v>46</v>
      </c>
      <c r="E157" t="s">
        <v>46</v>
      </c>
      <c r="F157">
        <v>3027.75</v>
      </c>
      <c r="G157">
        <v>90.83</v>
      </c>
      <c r="H157">
        <v>2936.92</v>
      </c>
      <c r="I157" s="23">
        <v>1</v>
      </c>
      <c r="J157" t="s">
        <v>29</v>
      </c>
      <c r="K157" t="s">
        <v>170</v>
      </c>
      <c r="L157" t="s">
        <v>466</v>
      </c>
      <c r="M157" t="s">
        <v>640</v>
      </c>
      <c r="N157" t="s">
        <v>641</v>
      </c>
      <c r="O157" t="s">
        <v>243</v>
      </c>
      <c r="P157" t="s">
        <v>73</v>
      </c>
    </row>
    <row r="158" customFormat="1" spans="1:16">
      <c r="A158">
        <v>157</v>
      </c>
      <c r="B158" t="s">
        <v>618</v>
      </c>
      <c r="C158" t="s">
        <v>642</v>
      </c>
      <c r="D158" t="s">
        <v>46</v>
      </c>
      <c r="E158" t="s">
        <v>46</v>
      </c>
      <c r="F158">
        <v>4022</v>
      </c>
      <c r="G158">
        <v>120.66</v>
      </c>
      <c r="H158">
        <v>3901.34</v>
      </c>
      <c r="I158" s="23">
        <v>1</v>
      </c>
      <c r="J158" t="s">
        <v>29</v>
      </c>
      <c r="K158" t="s">
        <v>643</v>
      </c>
      <c r="L158" t="s">
        <v>433</v>
      </c>
      <c r="M158" t="s">
        <v>644</v>
      </c>
      <c r="N158" t="s">
        <v>645</v>
      </c>
      <c r="O158" t="s">
        <v>243</v>
      </c>
      <c r="P158" t="s">
        <v>73</v>
      </c>
    </row>
    <row r="159" customFormat="1" spans="1:16">
      <c r="A159">
        <v>158</v>
      </c>
      <c r="B159" t="s">
        <v>618</v>
      </c>
      <c r="C159" t="s">
        <v>646</v>
      </c>
      <c r="D159" t="s">
        <v>46</v>
      </c>
      <c r="E159" t="s">
        <v>46</v>
      </c>
      <c r="F159">
        <v>3730.85</v>
      </c>
      <c r="G159">
        <v>970.68</v>
      </c>
      <c r="H159">
        <v>2760.17</v>
      </c>
      <c r="I159" s="23">
        <v>1</v>
      </c>
      <c r="J159" t="s">
        <v>29</v>
      </c>
      <c r="K159" t="s">
        <v>647</v>
      </c>
      <c r="L159" t="s">
        <v>466</v>
      </c>
      <c r="M159" t="s">
        <v>648</v>
      </c>
      <c r="N159" t="s">
        <v>649</v>
      </c>
      <c r="O159" t="s">
        <v>243</v>
      </c>
      <c r="P159" t="s">
        <v>73</v>
      </c>
    </row>
    <row r="160" customFormat="1" spans="1:16">
      <c r="A160">
        <v>159</v>
      </c>
      <c r="B160" t="s">
        <v>618</v>
      </c>
      <c r="C160" t="s">
        <v>650</v>
      </c>
      <c r="D160" t="s">
        <v>46</v>
      </c>
      <c r="E160" t="s">
        <v>46</v>
      </c>
      <c r="F160">
        <v>3048.61</v>
      </c>
      <c r="G160">
        <v>91.46</v>
      </c>
      <c r="H160">
        <v>2957.15</v>
      </c>
      <c r="I160" s="23">
        <v>1</v>
      </c>
      <c r="J160" t="s">
        <v>29</v>
      </c>
      <c r="K160" t="s">
        <v>647</v>
      </c>
      <c r="L160" t="s">
        <v>466</v>
      </c>
      <c r="M160" t="s">
        <v>651</v>
      </c>
      <c r="N160" t="s">
        <v>652</v>
      </c>
      <c r="O160" t="s">
        <v>243</v>
      </c>
      <c r="P160" t="s">
        <v>73</v>
      </c>
    </row>
    <row r="161" customFormat="1" spans="1:16">
      <c r="A161">
        <v>160</v>
      </c>
      <c r="B161" t="s">
        <v>618</v>
      </c>
      <c r="C161" t="s">
        <v>653</v>
      </c>
      <c r="D161" t="s">
        <v>46</v>
      </c>
      <c r="E161" t="s">
        <v>46</v>
      </c>
      <c r="F161">
        <v>3214.67</v>
      </c>
      <c r="G161">
        <v>182.85</v>
      </c>
      <c r="H161">
        <v>3031.82</v>
      </c>
      <c r="I161" s="23">
        <v>1</v>
      </c>
      <c r="J161" t="s">
        <v>29</v>
      </c>
      <c r="K161" t="s">
        <v>170</v>
      </c>
      <c r="L161" t="s">
        <v>466</v>
      </c>
      <c r="M161" t="s">
        <v>654</v>
      </c>
      <c r="N161" t="s">
        <v>655</v>
      </c>
      <c r="O161" t="s">
        <v>243</v>
      </c>
      <c r="P161" t="s">
        <v>73</v>
      </c>
    </row>
    <row r="162" customFormat="1" spans="1:16">
      <c r="A162">
        <v>161</v>
      </c>
      <c r="B162" t="s">
        <v>618</v>
      </c>
      <c r="C162" t="s">
        <v>656</v>
      </c>
      <c r="D162" t="s">
        <v>46</v>
      </c>
      <c r="E162" t="s">
        <v>46</v>
      </c>
      <c r="F162">
        <v>3897.83</v>
      </c>
      <c r="G162">
        <v>116.93</v>
      </c>
      <c r="H162">
        <v>3780.9</v>
      </c>
      <c r="I162" s="23">
        <v>1</v>
      </c>
      <c r="J162" t="s">
        <v>29</v>
      </c>
      <c r="K162" t="s">
        <v>169</v>
      </c>
      <c r="L162" t="s">
        <v>466</v>
      </c>
      <c r="M162" t="s">
        <v>657</v>
      </c>
      <c r="N162" t="s">
        <v>658</v>
      </c>
      <c r="O162" t="s">
        <v>243</v>
      </c>
      <c r="P162" t="s">
        <v>73</v>
      </c>
    </row>
    <row r="163" customFormat="1" spans="1:16">
      <c r="A163">
        <v>162</v>
      </c>
      <c r="B163" t="s">
        <v>618</v>
      </c>
      <c r="C163" t="s">
        <v>659</v>
      </c>
      <c r="D163" t="s">
        <v>46</v>
      </c>
      <c r="E163" t="s">
        <v>46</v>
      </c>
      <c r="F163">
        <v>3995.2</v>
      </c>
      <c r="G163">
        <v>119.86</v>
      </c>
      <c r="H163">
        <v>3875.34</v>
      </c>
      <c r="I163" s="23">
        <v>1</v>
      </c>
      <c r="J163" t="s">
        <v>29</v>
      </c>
      <c r="K163" t="s">
        <v>660</v>
      </c>
      <c r="L163" t="s">
        <v>238</v>
      </c>
      <c r="M163" t="s">
        <v>661</v>
      </c>
      <c r="N163" t="s">
        <v>662</v>
      </c>
      <c r="O163" t="s">
        <v>243</v>
      </c>
      <c r="P163" t="s">
        <v>73</v>
      </c>
    </row>
    <row r="164" customFormat="1" spans="1:16">
      <c r="A164">
        <v>163</v>
      </c>
      <c r="B164" t="s">
        <v>618</v>
      </c>
      <c r="C164" t="s">
        <v>663</v>
      </c>
      <c r="D164" t="s">
        <v>46</v>
      </c>
      <c r="E164" t="s">
        <v>46</v>
      </c>
      <c r="F164">
        <v>2683.17</v>
      </c>
      <c r="G164">
        <v>297.37</v>
      </c>
      <c r="H164">
        <v>2385.8</v>
      </c>
      <c r="I164" s="23">
        <v>1</v>
      </c>
      <c r="J164" t="s">
        <v>29</v>
      </c>
      <c r="K164" t="s">
        <v>170</v>
      </c>
      <c r="L164" t="s">
        <v>433</v>
      </c>
      <c r="M164" t="s">
        <v>664</v>
      </c>
      <c r="N164" t="s">
        <v>665</v>
      </c>
      <c r="O164" t="s">
        <v>243</v>
      </c>
      <c r="P164" t="s">
        <v>73</v>
      </c>
    </row>
    <row r="165" customFormat="1" spans="1:16">
      <c r="A165">
        <v>164</v>
      </c>
      <c r="B165" t="s">
        <v>618</v>
      </c>
      <c r="C165" t="s">
        <v>666</v>
      </c>
      <c r="D165" t="s">
        <v>46</v>
      </c>
      <c r="E165" t="s">
        <v>46</v>
      </c>
      <c r="F165">
        <v>2683.17</v>
      </c>
      <c r="G165">
        <v>297.37</v>
      </c>
      <c r="H165">
        <v>2385.8</v>
      </c>
      <c r="I165" s="23">
        <v>1</v>
      </c>
      <c r="J165" t="s">
        <v>29</v>
      </c>
      <c r="K165" t="s">
        <v>170</v>
      </c>
      <c r="L165" t="s">
        <v>466</v>
      </c>
      <c r="M165" t="s">
        <v>667</v>
      </c>
      <c r="N165" t="s">
        <v>668</v>
      </c>
      <c r="O165" t="s">
        <v>243</v>
      </c>
      <c r="P165" t="s">
        <v>73</v>
      </c>
    </row>
    <row r="166" customFormat="1" spans="1:15">
      <c r="A166">
        <v>165</v>
      </c>
      <c r="B166" t="s">
        <v>618</v>
      </c>
      <c r="C166" t="s">
        <v>669</v>
      </c>
      <c r="D166" t="s">
        <v>46</v>
      </c>
      <c r="E166" t="s">
        <v>46</v>
      </c>
      <c r="F166">
        <v>2903.63</v>
      </c>
      <c r="G166">
        <v>87.11</v>
      </c>
      <c r="H166">
        <v>2816.52</v>
      </c>
      <c r="I166" s="23">
        <v>1</v>
      </c>
      <c r="J166" t="s">
        <v>29</v>
      </c>
      <c r="K166" t="s">
        <v>524</v>
      </c>
      <c r="L166" t="s">
        <v>238</v>
      </c>
      <c r="M166" t="s">
        <v>670</v>
      </c>
      <c r="N166" t="s">
        <v>671</v>
      </c>
      <c r="O166" t="s">
        <v>243</v>
      </c>
    </row>
    <row r="167" customFormat="1" spans="1:15">
      <c r="A167">
        <v>166</v>
      </c>
      <c r="B167" t="s">
        <v>618</v>
      </c>
      <c r="C167" t="s">
        <v>672</v>
      </c>
      <c r="D167" t="s">
        <v>37</v>
      </c>
      <c r="E167" t="s">
        <v>37</v>
      </c>
      <c r="F167">
        <v>2063.97</v>
      </c>
      <c r="G167">
        <v>61.92</v>
      </c>
      <c r="H167">
        <v>2002.05</v>
      </c>
      <c r="I167" s="23">
        <v>1</v>
      </c>
      <c r="J167" t="s">
        <v>29</v>
      </c>
      <c r="K167" t="s">
        <v>673</v>
      </c>
      <c r="L167" t="s">
        <v>238</v>
      </c>
      <c r="M167" t="s">
        <v>477</v>
      </c>
      <c r="N167" t="s">
        <v>478</v>
      </c>
      <c r="O167" t="s">
        <v>299</v>
      </c>
    </row>
    <row r="168" customFormat="1" spans="1:15">
      <c r="A168">
        <v>167</v>
      </c>
      <c r="B168" t="s">
        <v>618</v>
      </c>
      <c r="C168" t="s">
        <v>674</v>
      </c>
      <c r="D168" t="s">
        <v>44</v>
      </c>
      <c r="E168" t="s">
        <v>44</v>
      </c>
      <c r="F168">
        <v>588.93</v>
      </c>
      <c r="G168">
        <v>17.67</v>
      </c>
      <c r="H168">
        <v>571.26</v>
      </c>
      <c r="I168" s="23">
        <v>1</v>
      </c>
      <c r="J168" t="s">
        <v>29</v>
      </c>
      <c r="K168" t="s">
        <v>673</v>
      </c>
      <c r="L168" t="s">
        <v>238</v>
      </c>
      <c r="M168" t="s">
        <v>477</v>
      </c>
      <c r="N168" t="s">
        <v>478</v>
      </c>
      <c r="O168" t="s">
        <v>299</v>
      </c>
    </row>
    <row r="169" customFormat="1" spans="1:15">
      <c r="A169">
        <v>168</v>
      </c>
      <c r="B169" t="s">
        <v>618</v>
      </c>
      <c r="C169" t="s">
        <v>675</v>
      </c>
      <c r="D169" t="s">
        <v>65</v>
      </c>
      <c r="E169" t="s">
        <v>65</v>
      </c>
      <c r="F169">
        <v>94.39</v>
      </c>
      <c r="G169">
        <v>2.83</v>
      </c>
      <c r="H169">
        <v>91.56</v>
      </c>
      <c r="I169" s="23">
        <v>1</v>
      </c>
      <c r="J169" t="s">
        <v>29</v>
      </c>
      <c r="K169" t="s">
        <v>676</v>
      </c>
      <c r="L169" t="s">
        <v>238</v>
      </c>
      <c r="M169" t="s">
        <v>477</v>
      </c>
      <c r="N169" t="s">
        <v>478</v>
      </c>
      <c r="O169" t="s">
        <v>299</v>
      </c>
    </row>
    <row r="170" customFormat="1" spans="1:15">
      <c r="A170">
        <v>169</v>
      </c>
      <c r="B170" t="s">
        <v>618</v>
      </c>
      <c r="C170" t="s">
        <v>677</v>
      </c>
      <c r="D170" t="s">
        <v>54</v>
      </c>
      <c r="E170" t="s">
        <v>54</v>
      </c>
      <c r="F170">
        <v>459.06</v>
      </c>
      <c r="G170">
        <v>214.09</v>
      </c>
      <c r="H170">
        <v>244.97</v>
      </c>
      <c r="I170" s="23">
        <v>1</v>
      </c>
      <c r="J170" t="s">
        <v>29</v>
      </c>
      <c r="K170" t="s">
        <v>678</v>
      </c>
      <c r="L170" t="s">
        <v>238</v>
      </c>
      <c r="M170" t="s">
        <v>477</v>
      </c>
      <c r="N170" t="s">
        <v>478</v>
      </c>
      <c r="O170" t="s">
        <v>299</v>
      </c>
    </row>
    <row r="171" customFormat="1" spans="1:15">
      <c r="A171">
        <v>170</v>
      </c>
      <c r="B171" t="s">
        <v>618</v>
      </c>
      <c r="C171" t="s">
        <v>679</v>
      </c>
      <c r="D171" t="s">
        <v>58</v>
      </c>
      <c r="E171" t="s">
        <v>44</v>
      </c>
      <c r="F171">
        <v>520.4</v>
      </c>
      <c r="G171">
        <v>64.71</v>
      </c>
      <c r="H171">
        <v>455.69</v>
      </c>
      <c r="I171" s="23">
        <v>1</v>
      </c>
      <c r="J171" t="s">
        <v>29</v>
      </c>
      <c r="K171" t="s">
        <v>173</v>
      </c>
      <c r="L171" t="s">
        <v>238</v>
      </c>
      <c r="M171" t="s">
        <v>477</v>
      </c>
      <c r="N171" t="s">
        <v>478</v>
      </c>
      <c r="O171" t="s">
        <v>299</v>
      </c>
    </row>
    <row r="172" customFormat="1" spans="1:16">
      <c r="A172">
        <v>171</v>
      </c>
      <c r="B172" t="s">
        <v>618</v>
      </c>
      <c r="C172" s="73" t="s">
        <v>680</v>
      </c>
      <c r="D172" t="s">
        <v>67</v>
      </c>
      <c r="E172" t="s">
        <v>67</v>
      </c>
      <c r="F172">
        <v>1306.85</v>
      </c>
      <c r="G172">
        <v>1099.52</v>
      </c>
      <c r="H172">
        <v>207.33</v>
      </c>
      <c r="I172" s="23">
        <v>4</v>
      </c>
      <c r="J172" t="s">
        <v>63</v>
      </c>
      <c r="K172" t="s">
        <v>95</v>
      </c>
      <c r="L172" t="s">
        <v>238</v>
      </c>
      <c r="M172" t="s">
        <v>477</v>
      </c>
      <c r="N172" t="s">
        <v>478</v>
      </c>
      <c r="O172" t="s">
        <v>299</v>
      </c>
      <c r="P172" t="s">
        <v>681</v>
      </c>
    </row>
    <row r="173" customFormat="1" spans="1:15">
      <c r="A173">
        <v>172</v>
      </c>
      <c r="B173" t="s">
        <v>618</v>
      </c>
      <c r="C173" t="s">
        <v>682</v>
      </c>
      <c r="D173" t="s">
        <v>37</v>
      </c>
      <c r="E173" t="s">
        <v>37</v>
      </c>
      <c r="F173">
        <v>5173.1</v>
      </c>
      <c r="G173">
        <v>155.19</v>
      </c>
      <c r="H173">
        <v>5017.91</v>
      </c>
      <c r="I173" s="23">
        <v>1</v>
      </c>
      <c r="J173" t="s">
        <v>29</v>
      </c>
      <c r="K173" t="s">
        <v>683</v>
      </c>
      <c r="L173" t="s">
        <v>238</v>
      </c>
      <c r="M173" t="s">
        <v>331</v>
      </c>
      <c r="N173" t="s">
        <v>332</v>
      </c>
      <c r="O173" t="s">
        <v>299</v>
      </c>
    </row>
    <row r="174" customFormat="1" spans="1:15">
      <c r="A174">
        <v>173</v>
      </c>
      <c r="B174" t="s">
        <v>618</v>
      </c>
      <c r="C174" t="s">
        <v>684</v>
      </c>
      <c r="D174" t="s">
        <v>66</v>
      </c>
      <c r="E174" t="s">
        <v>66</v>
      </c>
      <c r="F174">
        <v>6106.23</v>
      </c>
      <c r="G174">
        <v>183.19</v>
      </c>
      <c r="H174">
        <v>5923.04</v>
      </c>
      <c r="I174" s="23">
        <v>1</v>
      </c>
      <c r="J174" t="s">
        <v>45</v>
      </c>
      <c r="K174" t="s">
        <v>485</v>
      </c>
      <c r="L174" t="s">
        <v>238</v>
      </c>
      <c r="M174" t="s">
        <v>331</v>
      </c>
      <c r="N174" t="s">
        <v>332</v>
      </c>
      <c r="O174" t="s">
        <v>299</v>
      </c>
    </row>
    <row r="175" customFormat="1" spans="1:15">
      <c r="A175">
        <v>174</v>
      </c>
      <c r="B175" t="s">
        <v>618</v>
      </c>
      <c r="C175" t="s">
        <v>685</v>
      </c>
      <c r="D175" t="s">
        <v>123</v>
      </c>
      <c r="E175" t="s">
        <v>123</v>
      </c>
      <c r="F175">
        <v>10065.17</v>
      </c>
      <c r="G175">
        <v>301.96</v>
      </c>
      <c r="H175">
        <v>9763.21</v>
      </c>
      <c r="I175" s="23">
        <v>1</v>
      </c>
      <c r="J175" t="s">
        <v>29</v>
      </c>
      <c r="K175" t="s">
        <v>123</v>
      </c>
      <c r="L175" t="s">
        <v>238</v>
      </c>
      <c r="M175" t="s">
        <v>331</v>
      </c>
      <c r="N175" t="s">
        <v>332</v>
      </c>
      <c r="O175" t="s">
        <v>299</v>
      </c>
    </row>
    <row r="176" customFormat="1" spans="1:15">
      <c r="A176">
        <v>175</v>
      </c>
      <c r="B176" t="s">
        <v>618</v>
      </c>
      <c r="C176" t="s">
        <v>686</v>
      </c>
      <c r="D176" t="s">
        <v>37</v>
      </c>
      <c r="E176" t="s">
        <v>37</v>
      </c>
      <c r="F176">
        <v>710.76</v>
      </c>
      <c r="G176">
        <v>21.32</v>
      </c>
      <c r="H176">
        <v>689.44</v>
      </c>
      <c r="I176" s="23">
        <v>1</v>
      </c>
      <c r="J176" t="s">
        <v>29</v>
      </c>
      <c r="K176" t="s">
        <v>78</v>
      </c>
      <c r="L176" t="s">
        <v>238</v>
      </c>
      <c r="M176" t="s">
        <v>331</v>
      </c>
      <c r="N176" t="s">
        <v>332</v>
      </c>
      <c r="O176" t="s">
        <v>299</v>
      </c>
    </row>
    <row r="177" customFormat="1" spans="1:15">
      <c r="A177">
        <v>176</v>
      </c>
      <c r="B177" t="s">
        <v>618</v>
      </c>
      <c r="C177" t="s">
        <v>687</v>
      </c>
      <c r="D177" t="s">
        <v>65</v>
      </c>
      <c r="E177" t="s">
        <v>65</v>
      </c>
      <c r="F177">
        <v>460.43</v>
      </c>
      <c r="G177">
        <v>88.27</v>
      </c>
      <c r="H177">
        <v>372.16</v>
      </c>
      <c r="I177" s="23">
        <v>1</v>
      </c>
      <c r="J177" t="s">
        <v>29</v>
      </c>
      <c r="K177" t="s">
        <v>688</v>
      </c>
      <c r="L177" t="s">
        <v>238</v>
      </c>
      <c r="M177" t="s">
        <v>331</v>
      </c>
      <c r="N177" t="s">
        <v>332</v>
      </c>
      <c r="O177" t="s">
        <v>299</v>
      </c>
    </row>
    <row r="178" customFormat="1" spans="1:15">
      <c r="A178">
        <v>177</v>
      </c>
      <c r="B178" t="s">
        <v>618</v>
      </c>
      <c r="C178" t="s">
        <v>689</v>
      </c>
      <c r="D178" t="s">
        <v>55</v>
      </c>
      <c r="E178" t="s">
        <v>55</v>
      </c>
      <c r="F178">
        <v>1418.23</v>
      </c>
      <c r="G178">
        <v>1239.23</v>
      </c>
      <c r="H178">
        <v>179</v>
      </c>
      <c r="I178" s="23">
        <v>1</v>
      </c>
      <c r="J178" t="s">
        <v>29</v>
      </c>
      <c r="K178" t="s">
        <v>690</v>
      </c>
      <c r="L178" t="s">
        <v>238</v>
      </c>
      <c r="M178" t="s">
        <v>331</v>
      </c>
      <c r="N178" t="s">
        <v>332</v>
      </c>
      <c r="O178" t="s">
        <v>299</v>
      </c>
    </row>
    <row r="179" customFormat="1" spans="1:15">
      <c r="A179">
        <v>178</v>
      </c>
      <c r="B179" t="s">
        <v>618</v>
      </c>
      <c r="C179" t="s">
        <v>691</v>
      </c>
      <c r="D179" t="s">
        <v>65</v>
      </c>
      <c r="E179" t="s">
        <v>65</v>
      </c>
      <c r="F179">
        <v>466.34</v>
      </c>
      <c r="G179">
        <v>39.13</v>
      </c>
      <c r="H179">
        <v>427.21</v>
      </c>
      <c r="I179" s="23">
        <v>1</v>
      </c>
      <c r="J179" t="s">
        <v>29</v>
      </c>
      <c r="K179" t="s">
        <v>688</v>
      </c>
      <c r="L179" t="s">
        <v>238</v>
      </c>
      <c r="M179" t="s">
        <v>692</v>
      </c>
      <c r="N179" t="s">
        <v>693</v>
      </c>
      <c r="O179" t="s">
        <v>299</v>
      </c>
    </row>
    <row r="180" customFormat="1" spans="1:15">
      <c r="A180">
        <v>179</v>
      </c>
      <c r="B180" t="s">
        <v>618</v>
      </c>
      <c r="C180" t="s">
        <v>694</v>
      </c>
      <c r="D180" t="s">
        <v>28</v>
      </c>
      <c r="E180" t="s">
        <v>28</v>
      </c>
      <c r="F180">
        <v>379.2</v>
      </c>
      <c r="G180">
        <v>11.38</v>
      </c>
      <c r="H180">
        <v>367.82</v>
      </c>
      <c r="I180" s="23">
        <v>1</v>
      </c>
      <c r="J180" t="s">
        <v>45</v>
      </c>
      <c r="K180" t="s">
        <v>167</v>
      </c>
      <c r="L180" t="s">
        <v>264</v>
      </c>
      <c r="M180" t="s">
        <v>695</v>
      </c>
      <c r="N180" t="s">
        <v>338</v>
      </c>
      <c r="O180" t="s">
        <v>299</v>
      </c>
    </row>
    <row r="181" customFormat="1" spans="1:15">
      <c r="A181">
        <v>180</v>
      </c>
      <c r="B181" t="s">
        <v>618</v>
      </c>
      <c r="C181" t="s">
        <v>696</v>
      </c>
      <c r="D181" t="s">
        <v>44</v>
      </c>
      <c r="E181" t="s">
        <v>44</v>
      </c>
      <c r="F181">
        <v>2515.9</v>
      </c>
      <c r="G181">
        <v>75.48</v>
      </c>
      <c r="H181">
        <v>2440.42</v>
      </c>
      <c r="I181" s="23">
        <v>1</v>
      </c>
      <c r="J181" t="s">
        <v>29</v>
      </c>
      <c r="K181" t="s">
        <v>595</v>
      </c>
      <c r="L181" t="s">
        <v>697</v>
      </c>
      <c r="M181" t="s">
        <v>695</v>
      </c>
      <c r="N181" t="s">
        <v>338</v>
      </c>
      <c r="O181" t="s">
        <v>299</v>
      </c>
    </row>
    <row r="182" customFormat="1" spans="1:15">
      <c r="A182">
        <v>181</v>
      </c>
      <c r="B182" t="s">
        <v>618</v>
      </c>
      <c r="C182" t="s">
        <v>698</v>
      </c>
      <c r="D182" t="s">
        <v>66</v>
      </c>
      <c r="E182" t="s">
        <v>66</v>
      </c>
      <c r="F182">
        <v>415.8</v>
      </c>
      <c r="G182">
        <v>12.47</v>
      </c>
      <c r="H182">
        <v>403.33</v>
      </c>
      <c r="I182" s="23">
        <v>1</v>
      </c>
      <c r="J182" t="s">
        <v>45</v>
      </c>
      <c r="K182" t="s">
        <v>485</v>
      </c>
      <c r="L182" t="s">
        <v>699</v>
      </c>
      <c r="M182" t="s">
        <v>695</v>
      </c>
      <c r="N182" t="s">
        <v>338</v>
      </c>
      <c r="O182" t="s">
        <v>299</v>
      </c>
    </row>
    <row r="183" customFormat="1" spans="1:15">
      <c r="A183">
        <v>182</v>
      </c>
      <c r="B183" t="s">
        <v>618</v>
      </c>
      <c r="C183" t="s">
        <v>700</v>
      </c>
      <c r="D183" t="s">
        <v>44</v>
      </c>
      <c r="E183" t="s">
        <v>44</v>
      </c>
      <c r="F183">
        <v>980.07</v>
      </c>
      <c r="G183">
        <v>29.4</v>
      </c>
      <c r="H183">
        <v>950.67</v>
      </c>
      <c r="I183" s="23">
        <v>1</v>
      </c>
      <c r="J183" t="s">
        <v>29</v>
      </c>
      <c r="K183" t="s">
        <v>595</v>
      </c>
      <c r="L183" t="s">
        <v>697</v>
      </c>
      <c r="M183" t="s">
        <v>695</v>
      </c>
      <c r="N183" t="s">
        <v>338</v>
      </c>
      <c r="O183" t="s">
        <v>299</v>
      </c>
    </row>
    <row r="184" customFormat="1" spans="1:16">
      <c r="A184">
        <v>183</v>
      </c>
      <c r="B184" t="s">
        <v>618</v>
      </c>
      <c r="C184" s="73" t="s">
        <v>701</v>
      </c>
      <c r="D184" t="s">
        <v>59</v>
      </c>
      <c r="E184" t="s">
        <v>59</v>
      </c>
      <c r="F184">
        <v>1506.95</v>
      </c>
      <c r="G184">
        <v>227.98</v>
      </c>
      <c r="H184">
        <v>1278.97</v>
      </c>
      <c r="I184" s="23">
        <v>7</v>
      </c>
      <c r="J184" t="s">
        <v>63</v>
      </c>
      <c r="K184" t="s">
        <v>95</v>
      </c>
      <c r="L184" t="s">
        <v>702</v>
      </c>
      <c r="M184" t="s">
        <v>695</v>
      </c>
      <c r="N184" t="s">
        <v>338</v>
      </c>
      <c r="O184" t="s">
        <v>299</v>
      </c>
      <c r="P184" t="s">
        <v>703</v>
      </c>
    </row>
    <row r="185" customFormat="1" spans="1:15">
      <c r="A185">
        <v>184</v>
      </c>
      <c r="B185" t="s">
        <v>618</v>
      </c>
      <c r="C185" t="s">
        <v>704</v>
      </c>
      <c r="D185" t="s">
        <v>39</v>
      </c>
      <c r="E185" t="s">
        <v>39</v>
      </c>
      <c r="F185">
        <v>4310.63</v>
      </c>
      <c r="G185">
        <v>129.32</v>
      </c>
      <c r="H185">
        <v>4181.31</v>
      </c>
      <c r="I185" s="23">
        <v>1</v>
      </c>
      <c r="J185" t="s">
        <v>25</v>
      </c>
      <c r="K185" t="s">
        <v>115</v>
      </c>
      <c r="L185" t="s">
        <v>705</v>
      </c>
      <c r="M185" t="s">
        <v>695</v>
      </c>
      <c r="N185" t="s">
        <v>338</v>
      </c>
      <c r="O185" t="s">
        <v>299</v>
      </c>
    </row>
    <row r="186" customFormat="1" spans="1:15">
      <c r="A186">
        <v>185</v>
      </c>
      <c r="B186" t="s">
        <v>618</v>
      </c>
      <c r="C186" t="s">
        <v>706</v>
      </c>
      <c r="D186" t="s">
        <v>46</v>
      </c>
      <c r="E186" t="s">
        <v>46</v>
      </c>
      <c r="F186">
        <v>2876.78</v>
      </c>
      <c r="G186">
        <v>86.3</v>
      </c>
      <c r="H186">
        <v>2790.48</v>
      </c>
      <c r="I186" s="23">
        <v>1</v>
      </c>
      <c r="J186" t="s">
        <v>29</v>
      </c>
      <c r="K186" t="s">
        <v>524</v>
      </c>
      <c r="L186" t="s">
        <v>238</v>
      </c>
      <c r="M186" t="s">
        <v>695</v>
      </c>
      <c r="N186" t="s">
        <v>338</v>
      </c>
      <c r="O186" t="s">
        <v>299</v>
      </c>
    </row>
    <row r="187" customFormat="1" spans="1:15">
      <c r="A187">
        <v>186</v>
      </c>
      <c r="B187" t="s">
        <v>618</v>
      </c>
      <c r="C187" t="s">
        <v>707</v>
      </c>
      <c r="D187" t="s">
        <v>51</v>
      </c>
      <c r="E187" t="s">
        <v>51</v>
      </c>
      <c r="F187">
        <v>1053.38</v>
      </c>
      <c r="G187">
        <v>149.27</v>
      </c>
      <c r="H187">
        <v>904.11</v>
      </c>
      <c r="I187" s="23">
        <v>1</v>
      </c>
      <c r="J187" t="s">
        <v>29</v>
      </c>
      <c r="K187" t="s">
        <v>708</v>
      </c>
      <c r="L187" t="s">
        <v>709</v>
      </c>
      <c r="M187" t="s">
        <v>479</v>
      </c>
      <c r="N187" t="s">
        <v>480</v>
      </c>
      <c r="O187" t="s">
        <v>299</v>
      </c>
    </row>
    <row r="188" customFormat="1" spans="1:15">
      <c r="A188">
        <v>187</v>
      </c>
      <c r="B188" t="s">
        <v>618</v>
      </c>
      <c r="C188" t="s">
        <v>710</v>
      </c>
      <c r="D188" t="s">
        <v>44</v>
      </c>
      <c r="E188" t="s">
        <v>44</v>
      </c>
      <c r="F188">
        <v>2756.46</v>
      </c>
      <c r="G188">
        <v>82.69</v>
      </c>
      <c r="H188">
        <v>2673.77</v>
      </c>
      <c r="I188" s="23">
        <v>1</v>
      </c>
      <c r="J188" t="s">
        <v>29</v>
      </c>
      <c r="K188" t="s">
        <v>711</v>
      </c>
      <c r="L188" t="s">
        <v>712</v>
      </c>
      <c r="M188" t="s">
        <v>479</v>
      </c>
      <c r="N188" t="s">
        <v>480</v>
      </c>
      <c r="O188" t="s">
        <v>299</v>
      </c>
    </row>
    <row r="189" customFormat="1" spans="1:15">
      <c r="A189">
        <v>188</v>
      </c>
      <c r="B189" t="s">
        <v>618</v>
      </c>
      <c r="C189" t="s">
        <v>713</v>
      </c>
      <c r="D189" t="s">
        <v>123</v>
      </c>
      <c r="E189" t="s">
        <v>123</v>
      </c>
      <c r="F189">
        <v>13323.68</v>
      </c>
      <c r="G189">
        <v>399.71</v>
      </c>
      <c r="H189">
        <v>12923.97</v>
      </c>
      <c r="I189" s="23">
        <v>1</v>
      </c>
      <c r="J189" t="s">
        <v>29</v>
      </c>
      <c r="K189" t="s">
        <v>123</v>
      </c>
      <c r="L189" t="s">
        <v>264</v>
      </c>
      <c r="M189" t="s">
        <v>479</v>
      </c>
      <c r="N189" t="s">
        <v>480</v>
      </c>
      <c r="O189" t="s">
        <v>299</v>
      </c>
    </row>
    <row r="190" customFormat="1" spans="1:15">
      <c r="A190">
        <v>189</v>
      </c>
      <c r="B190" t="s">
        <v>618</v>
      </c>
      <c r="C190" t="s">
        <v>714</v>
      </c>
      <c r="D190" t="s">
        <v>65</v>
      </c>
      <c r="E190" t="s">
        <v>65</v>
      </c>
      <c r="F190">
        <v>318.84</v>
      </c>
      <c r="G190">
        <v>9.57</v>
      </c>
      <c r="H190">
        <v>309.27</v>
      </c>
      <c r="I190" s="23">
        <v>1</v>
      </c>
      <c r="J190" t="s">
        <v>29</v>
      </c>
      <c r="K190" t="s">
        <v>676</v>
      </c>
      <c r="L190" t="s">
        <v>238</v>
      </c>
      <c r="M190" t="s">
        <v>479</v>
      </c>
      <c r="N190" t="s">
        <v>480</v>
      </c>
      <c r="O190" t="s">
        <v>299</v>
      </c>
    </row>
    <row r="191" customFormat="1" spans="1:15">
      <c r="A191">
        <v>190</v>
      </c>
      <c r="B191" t="s">
        <v>618</v>
      </c>
      <c r="C191" t="s">
        <v>715</v>
      </c>
      <c r="D191" t="s">
        <v>66</v>
      </c>
      <c r="E191" t="s">
        <v>66</v>
      </c>
      <c r="F191">
        <v>6473.51</v>
      </c>
      <c r="G191">
        <v>194.21</v>
      </c>
      <c r="H191">
        <v>6279.3</v>
      </c>
      <c r="I191" s="23">
        <v>1</v>
      </c>
      <c r="J191" t="s">
        <v>45</v>
      </c>
      <c r="K191" t="s">
        <v>485</v>
      </c>
      <c r="L191" t="s">
        <v>240</v>
      </c>
      <c r="M191" t="s">
        <v>334</v>
      </c>
      <c r="N191" t="s">
        <v>335</v>
      </c>
      <c r="O191" t="s">
        <v>299</v>
      </c>
    </row>
    <row r="192" customFormat="1" spans="1:15">
      <c r="A192">
        <v>191</v>
      </c>
      <c r="B192" t="s">
        <v>618</v>
      </c>
      <c r="C192" t="s">
        <v>716</v>
      </c>
      <c r="D192" t="s">
        <v>123</v>
      </c>
      <c r="E192" t="s">
        <v>123</v>
      </c>
      <c r="F192">
        <v>21247.92</v>
      </c>
      <c r="G192">
        <v>637.44</v>
      </c>
      <c r="H192">
        <v>20610.48</v>
      </c>
      <c r="I192" s="23">
        <v>1</v>
      </c>
      <c r="J192" t="s">
        <v>29</v>
      </c>
      <c r="K192" t="s">
        <v>123</v>
      </c>
      <c r="L192" t="s">
        <v>264</v>
      </c>
      <c r="M192" t="s">
        <v>334</v>
      </c>
      <c r="N192" t="s">
        <v>335</v>
      </c>
      <c r="O192" t="s">
        <v>299</v>
      </c>
    </row>
    <row r="193" customFormat="1" spans="1:15">
      <c r="A193">
        <v>192</v>
      </c>
      <c r="B193" t="s">
        <v>618</v>
      </c>
      <c r="C193" t="s">
        <v>717</v>
      </c>
      <c r="D193" t="s">
        <v>51</v>
      </c>
      <c r="E193" t="s">
        <v>51</v>
      </c>
      <c r="F193">
        <v>1086.01</v>
      </c>
      <c r="G193">
        <v>226.07</v>
      </c>
      <c r="H193">
        <v>859.94</v>
      </c>
      <c r="I193" s="23">
        <v>1</v>
      </c>
      <c r="J193" t="s">
        <v>29</v>
      </c>
      <c r="K193" t="s">
        <v>708</v>
      </c>
      <c r="L193" t="s">
        <v>709</v>
      </c>
      <c r="M193" t="s">
        <v>334</v>
      </c>
      <c r="N193" t="s">
        <v>335</v>
      </c>
      <c r="O193" t="s">
        <v>299</v>
      </c>
    </row>
    <row r="194" customFormat="1" spans="1:15">
      <c r="A194">
        <v>193</v>
      </c>
      <c r="B194" t="s">
        <v>618</v>
      </c>
      <c r="C194" t="s">
        <v>718</v>
      </c>
      <c r="D194" t="s">
        <v>65</v>
      </c>
      <c r="E194" t="s">
        <v>65</v>
      </c>
      <c r="F194">
        <v>317.48</v>
      </c>
      <c r="G194">
        <v>9.52</v>
      </c>
      <c r="H194">
        <v>307.96</v>
      </c>
      <c r="I194" s="23">
        <v>1</v>
      </c>
      <c r="J194" t="s">
        <v>29</v>
      </c>
      <c r="K194" t="s">
        <v>688</v>
      </c>
      <c r="L194" t="s">
        <v>238</v>
      </c>
      <c r="M194" t="s">
        <v>334</v>
      </c>
      <c r="N194" t="s">
        <v>335</v>
      </c>
      <c r="O194" t="s">
        <v>299</v>
      </c>
    </row>
    <row r="195" customFormat="1" spans="1:15">
      <c r="A195">
        <v>194</v>
      </c>
      <c r="B195" t="s">
        <v>618</v>
      </c>
      <c r="C195" t="s">
        <v>719</v>
      </c>
      <c r="D195" t="s">
        <v>44</v>
      </c>
      <c r="E195" t="s">
        <v>44</v>
      </c>
      <c r="F195">
        <v>2841.84</v>
      </c>
      <c r="G195">
        <v>85.26</v>
      </c>
      <c r="H195">
        <v>2756.58</v>
      </c>
      <c r="I195" s="23">
        <v>1</v>
      </c>
      <c r="J195" t="s">
        <v>29</v>
      </c>
      <c r="K195" t="s">
        <v>720</v>
      </c>
      <c r="L195" t="s">
        <v>712</v>
      </c>
      <c r="M195" t="s">
        <v>334</v>
      </c>
      <c r="N195" t="s">
        <v>335</v>
      </c>
      <c r="O195" t="s">
        <v>299</v>
      </c>
    </row>
    <row r="196" customFormat="1" spans="1:15">
      <c r="A196">
        <v>195</v>
      </c>
      <c r="B196" t="s">
        <v>618</v>
      </c>
      <c r="C196" t="s">
        <v>721</v>
      </c>
      <c r="D196" t="s">
        <v>37</v>
      </c>
      <c r="E196" t="s">
        <v>37</v>
      </c>
      <c r="F196">
        <v>2372.36</v>
      </c>
      <c r="G196">
        <v>358.79</v>
      </c>
      <c r="H196">
        <v>2013.57</v>
      </c>
      <c r="I196" s="23">
        <v>1</v>
      </c>
      <c r="J196" t="s">
        <v>29</v>
      </c>
      <c r="K196" t="s">
        <v>722</v>
      </c>
      <c r="L196" t="s">
        <v>723</v>
      </c>
      <c r="M196" t="s">
        <v>481</v>
      </c>
      <c r="N196" t="s">
        <v>482</v>
      </c>
      <c r="O196" t="s">
        <v>299</v>
      </c>
    </row>
    <row r="197" customFormat="1" spans="1:16">
      <c r="A197">
        <v>196</v>
      </c>
      <c r="B197" t="s">
        <v>618</v>
      </c>
      <c r="C197" s="73" t="s">
        <v>724</v>
      </c>
      <c r="D197" t="s">
        <v>67</v>
      </c>
      <c r="E197" t="s">
        <v>59</v>
      </c>
      <c r="F197">
        <v>2687.75</v>
      </c>
      <c r="G197">
        <v>406.5</v>
      </c>
      <c r="H197">
        <v>2281.25</v>
      </c>
      <c r="I197" s="23">
        <v>4</v>
      </c>
      <c r="J197" t="s">
        <v>63</v>
      </c>
      <c r="K197" t="s">
        <v>95</v>
      </c>
      <c r="L197" t="s">
        <v>725</v>
      </c>
      <c r="M197" t="s">
        <v>481</v>
      </c>
      <c r="N197" t="s">
        <v>482</v>
      </c>
      <c r="O197" t="s">
        <v>299</v>
      </c>
      <c r="P197" t="s">
        <v>681</v>
      </c>
    </row>
    <row r="198" customFormat="1" spans="1:15">
      <c r="A198">
        <v>197</v>
      </c>
      <c r="B198" t="s">
        <v>618</v>
      </c>
      <c r="C198" t="s">
        <v>726</v>
      </c>
      <c r="D198" t="s">
        <v>41</v>
      </c>
      <c r="E198" t="s">
        <v>41</v>
      </c>
      <c r="F198">
        <v>3395</v>
      </c>
      <c r="G198">
        <v>101.85</v>
      </c>
      <c r="H198">
        <v>3293.15</v>
      </c>
      <c r="I198" s="23">
        <v>1</v>
      </c>
      <c r="J198" t="s">
        <v>25</v>
      </c>
      <c r="K198" t="s">
        <v>117</v>
      </c>
      <c r="L198" t="s">
        <v>471</v>
      </c>
      <c r="M198" t="s">
        <v>481</v>
      </c>
      <c r="N198" t="s">
        <v>482</v>
      </c>
      <c r="O198" t="s">
        <v>299</v>
      </c>
    </row>
    <row r="199" customFormat="1" spans="1:15">
      <c r="A199">
        <v>198</v>
      </c>
      <c r="B199" t="s">
        <v>618</v>
      </c>
      <c r="C199" t="s">
        <v>727</v>
      </c>
      <c r="D199" t="s">
        <v>47</v>
      </c>
      <c r="E199" t="s">
        <v>47</v>
      </c>
      <c r="F199">
        <v>1631.9</v>
      </c>
      <c r="G199">
        <v>48.96</v>
      </c>
      <c r="H199">
        <v>1582.94</v>
      </c>
      <c r="I199" s="23">
        <v>1</v>
      </c>
      <c r="J199" t="s">
        <v>29</v>
      </c>
      <c r="K199" t="s">
        <v>223</v>
      </c>
      <c r="L199" t="s">
        <v>238</v>
      </c>
      <c r="M199" t="s">
        <v>481</v>
      </c>
      <c r="N199" t="s">
        <v>482</v>
      </c>
      <c r="O199" t="s">
        <v>299</v>
      </c>
    </row>
    <row r="200" customFormat="1" spans="1:15">
      <c r="A200">
        <v>199</v>
      </c>
      <c r="B200" t="s">
        <v>618</v>
      </c>
      <c r="C200" t="s">
        <v>728</v>
      </c>
      <c r="D200" t="s">
        <v>65</v>
      </c>
      <c r="E200" t="s">
        <v>65</v>
      </c>
      <c r="F200">
        <v>292.32</v>
      </c>
      <c r="G200">
        <v>20.57</v>
      </c>
      <c r="H200">
        <v>271.75</v>
      </c>
      <c r="I200" s="23">
        <v>1</v>
      </c>
      <c r="J200" t="s">
        <v>29</v>
      </c>
      <c r="K200" t="s">
        <v>676</v>
      </c>
      <c r="L200" t="s">
        <v>238</v>
      </c>
      <c r="M200" t="s">
        <v>481</v>
      </c>
      <c r="N200" t="s">
        <v>482</v>
      </c>
      <c r="O200" t="s">
        <v>299</v>
      </c>
    </row>
    <row r="201" customFormat="1" spans="1:15">
      <c r="A201">
        <v>200</v>
      </c>
      <c r="B201" t="s">
        <v>618</v>
      </c>
      <c r="C201" t="s">
        <v>729</v>
      </c>
      <c r="D201" t="s">
        <v>58</v>
      </c>
      <c r="E201" t="s">
        <v>58</v>
      </c>
      <c r="F201">
        <v>329.29</v>
      </c>
      <c r="G201">
        <v>103.01</v>
      </c>
      <c r="H201">
        <v>226.28</v>
      </c>
      <c r="I201" s="23">
        <v>1</v>
      </c>
      <c r="J201" t="s">
        <v>29</v>
      </c>
      <c r="K201" t="s">
        <v>173</v>
      </c>
      <c r="L201" t="s">
        <v>238</v>
      </c>
      <c r="M201" t="s">
        <v>481</v>
      </c>
      <c r="N201" t="s">
        <v>482</v>
      </c>
      <c r="O201" t="s">
        <v>299</v>
      </c>
    </row>
    <row r="202" customFormat="1" spans="1:15">
      <c r="A202">
        <v>201</v>
      </c>
      <c r="B202" t="s">
        <v>618</v>
      </c>
      <c r="C202" t="s">
        <v>730</v>
      </c>
      <c r="D202" t="s">
        <v>37</v>
      </c>
      <c r="E202" t="s">
        <v>37</v>
      </c>
      <c r="F202">
        <v>450.25</v>
      </c>
      <c r="G202">
        <v>13.51</v>
      </c>
      <c r="H202">
        <v>436.74</v>
      </c>
      <c r="I202" s="23">
        <v>1</v>
      </c>
      <c r="J202" t="s">
        <v>29</v>
      </c>
      <c r="K202" t="s">
        <v>731</v>
      </c>
      <c r="L202" t="s">
        <v>238</v>
      </c>
      <c r="M202" t="s">
        <v>732</v>
      </c>
      <c r="N202" t="s">
        <v>733</v>
      </c>
      <c r="O202" t="s">
        <v>299</v>
      </c>
    </row>
    <row r="203" customFormat="1" spans="1:15">
      <c r="A203">
        <v>202</v>
      </c>
      <c r="B203" t="s">
        <v>618</v>
      </c>
      <c r="C203" t="s">
        <v>734</v>
      </c>
      <c r="D203" t="s">
        <v>44</v>
      </c>
      <c r="E203" t="s">
        <v>44</v>
      </c>
      <c r="F203">
        <v>1862.81</v>
      </c>
      <c r="G203">
        <v>55.88</v>
      </c>
      <c r="H203">
        <v>1806.93</v>
      </c>
      <c r="I203" s="23">
        <v>1</v>
      </c>
      <c r="J203" t="s">
        <v>29</v>
      </c>
      <c r="K203" t="s">
        <v>735</v>
      </c>
      <c r="L203" t="s">
        <v>238</v>
      </c>
      <c r="M203" t="s">
        <v>732</v>
      </c>
      <c r="N203" t="s">
        <v>733</v>
      </c>
      <c r="O203" t="s">
        <v>299</v>
      </c>
    </row>
    <row r="204" customFormat="1" spans="1:15">
      <c r="A204">
        <v>203</v>
      </c>
      <c r="B204" t="s">
        <v>618</v>
      </c>
      <c r="C204" t="s">
        <v>736</v>
      </c>
      <c r="D204" t="s">
        <v>41</v>
      </c>
      <c r="E204" t="s">
        <v>41</v>
      </c>
      <c r="F204">
        <v>154.5</v>
      </c>
      <c r="G204">
        <v>4.64</v>
      </c>
      <c r="H204">
        <v>149.86</v>
      </c>
      <c r="I204" s="23">
        <v>1</v>
      </c>
      <c r="J204" t="s">
        <v>25</v>
      </c>
      <c r="K204" t="s">
        <v>117</v>
      </c>
      <c r="L204" t="s">
        <v>238</v>
      </c>
      <c r="M204" t="s">
        <v>732</v>
      </c>
      <c r="N204" t="s">
        <v>733</v>
      </c>
      <c r="O204" t="s">
        <v>299</v>
      </c>
    </row>
    <row r="205" customFormat="1" spans="1:16">
      <c r="A205">
        <v>204</v>
      </c>
      <c r="B205" t="s">
        <v>618</v>
      </c>
      <c r="C205" s="73" t="s">
        <v>737</v>
      </c>
      <c r="D205" t="s">
        <v>67</v>
      </c>
      <c r="E205" t="s">
        <v>59</v>
      </c>
      <c r="F205">
        <v>1036.4</v>
      </c>
      <c r="G205">
        <v>31.09</v>
      </c>
      <c r="H205">
        <v>1005.31</v>
      </c>
      <c r="I205" s="23">
        <v>4</v>
      </c>
      <c r="J205" t="s">
        <v>63</v>
      </c>
      <c r="K205" t="s">
        <v>95</v>
      </c>
      <c r="L205" t="s">
        <v>238</v>
      </c>
      <c r="M205" t="s">
        <v>732</v>
      </c>
      <c r="N205" t="s">
        <v>733</v>
      </c>
      <c r="O205" t="s">
        <v>299</v>
      </c>
      <c r="P205" t="s">
        <v>681</v>
      </c>
    </row>
    <row r="206" customFormat="1" spans="1:15">
      <c r="A206">
        <v>205</v>
      </c>
      <c r="B206" t="s">
        <v>618</v>
      </c>
      <c r="C206" t="s">
        <v>738</v>
      </c>
      <c r="D206" t="s">
        <v>52</v>
      </c>
      <c r="E206" t="s">
        <v>52</v>
      </c>
      <c r="F206">
        <v>655</v>
      </c>
      <c r="G206">
        <v>506.48</v>
      </c>
      <c r="H206">
        <v>148.52</v>
      </c>
      <c r="I206" s="23">
        <v>1</v>
      </c>
      <c r="J206" t="s">
        <v>29</v>
      </c>
      <c r="K206" t="s">
        <v>52</v>
      </c>
      <c r="L206" t="s">
        <v>238</v>
      </c>
      <c r="M206" t="s">
        <v>732</v>
      </c>
      <c r="N206" t="s">
        <v>733</v>
      </c>
      <c r="O206" t="s">
        <v>299</v>
      </c>
    </row>
    <row r="207" customFormat="1" spans="1:15">
      <c r="A207">
        <v>206</v>
      </c>
      <c r="B207" t="s">
        <v>618</v>
      </c>
      <c r="C207" t="s">
        <v>739</v>
      </c>
      <c r="D207" t="s">
        <v>58</v>
      </c>
      <c r="E207" t="s">
        <v>58</v>
      </c>
      <c r="F207">
        <v>326.11</v>
      </c>
      <c r="G207">
        <v>36.15</v>
      </c>
      <c r="H207">
        <v>289.96</v>
      </c>
      <c r="I207" s="23">
        <v>1</v>
      </c>
      <c r="J207" t="s">
        <v>29</v>
      </c>
      <c r="K207" t="s">
        <v>173</v>
      </c>
      <c r="L207" t="s">
        <v>238</v>
      </c>
      <c r="M207" t="s">
        <v>732</v>
      </c>
      <c r="N207" t="s">
        <v>733</v>
      </c>
      <c r="O207" t="s">
        <v>299</v>
      </c>
    </row>
    <row r="208" customFormat="1" spans="1:15">
      <c r="A208">
        <v>207</v>
      </c>
      <c r="B208" t="s">
        <v>618</v>
      </c>
      <c r="C208" t="s">
        <v>740</v>
      </c>
      <c r="D208" t="s">
        <v>54</v>
      </c>
      <c r="E208" t="s">
        <v>54</v>
      </c>
      <c r="F208">
        <v>459.06</v>
      </c>
      <c r="G208">
        <v>214.2</v>
      </c>
      <c r="H208">
        <v>244.86</v>
      </c>
      <c r="I208" s="23">
        <v>1</v>
      </c>
      <c r="J208" t="s">
        <v>29</v>
      </c>
      <c r="K208" t="s">
        <v>741</v>
      </c>
      <c r="L208" t="s">
        <v>238</v>
      </c>
      <c r="M208" t="s">
        <v>732</v>
      </c>
      <c r="N208" t="s">
        <v>733</v>
      </c>
      <c r="O208" t="s">
        <v>299</v>
      </c>
    </row>
    <row r="209" customFormat="1" spans="1:15">
      <c r="A209">
        <v>208</v>
      </c>
      <c r="B209" t="s">
        <v>618</v>
      </c>
      <c r="C209" t="s">
        <v>742</v>
      </c>
      <c r="D209" t="s">
        <v>59</v>
      </c>
      <c r="E209" t="s">
        <v>59</v>
      </c>
      <c r="F209">
        <v>8783.49</v>
      </c>
      <c r="G209">
        <v>6731.08</v>
      </c>
      <c r="H209">
        <v>2052.41</v>
      </c>
      <c r="I209" s="23">
        <v>24.7750029553196</v>
      </c>
      <c r="J209" t="s">
        <v>64</v>
      </c>
      <c r="K209" t="s">
        <v>95</v>
      </c>
      <c r="L209" t="s">
        <v>95</v>
      </c>
      <c r="M209" t="s">
        <v>743</v>
      </c>
      <c r="N209" t="s">
        <v>744</v>
      </c>
      <c r="O209" t="s">
        <v>243</v>
      </c>
    </row>
    <row r="210" customFormat="1" spans="1:15">
      <c r="A210">
        <v>209</v>
      </c>
      <c r="B210" t="s">
        <v>618</v>
      </c>
      <c r="C210" t="s">
        <v>745</v>
      </c>
      <c r="D210" t="s">
        <v>59</v>
      </c>
      <c r="E210" t="s">
        <v>59</v>
      </c>
      <c r="F210">
        <v>17355.43</v>
      </c>
      <c r="G210">
        <v>12423.51</v>
      </c>
      <c r="H210">
        <v>4931.92</v>
      </c>
      <c r="I210" s="23">
        <v>48.9533009704391</v>
      </c>
      <c r="J210" t="s">
        <v>64</v>
      </c>
      <c r="K210" t="s">
        <v>95</v>
      </c>
      <c r="L210" t="s">
        <v>95</v>
      </c>
      <c r="M210" t="s">
        <v>746</v>
      </c>
      <c r="N210" t="s">
        <v>747</v>
      </c>
      <c r="O210" t="s">
        <v>243</v>
      </c>
    </row>
    <row r="211" customFormat="1" spans="1:15">
      <c r="A211">
        <v>210</v>
      </c>
      <c r="B211" t="s">
        <v>618</v>
      </c>
      <c r="C211" t="s">
        <v>748</v>
      </c>
      <c r="D211" t="s">
        <v>59</v>
      </c>
      <c r="E211" t="s">
        <v>59</v>
      </c>
      <c r="F211">
        <v>217667</v>
      </c>
      <c r="G211">
        <v>18152.55</v>
      </c>
      <c r="H211">
        <v>199514.45</v>
      </c>
      <c r="I211" s="23">
        <v>613.95875310105</v>
      </c>
      <c r="J211" t="s">
        <v>64</v>
      </c>
      <c r="K211" t="s">
        <v>95</v>
      </c>
      <c r="L211" t="s">
        <v>95</v>
      </c>
      <c r="M211" t="s">
        <v>749</v>
      </c>
      <c r="N211" t="s">
        <v>750</v>
      </c>
      <c r="O211" t="s">
        <v>243</v>
      </c>
    </row>
    <row r="212" customFormat="1" spans="1:15">
      <c r="A212">
        <v>211</v>
      </c>
      <c r="B212" t="s">
        <v>618</v>
      </c>
      <c r="C212" t="s">
        <v>751</v>
      </c>
      <c r="D212" t="s">
        <v>59</v>
      </c>
      <c r="E212" t="s">
        <v>59</v>
      </c>
      <c r="F212">
        <v>18912.9</v>
      </c>
      <c r="G212">
        <v>7721.17</v>
      </c>
      <c r="H212">
        <v>11191.73</v>
      </c>
      <c r="I212" s="23">
        <v>53.346352462821</v>
      </c>
      <c r="J212" t="s">
        <v>64</v>
      </c>
      <c r="K212" t="s">
        <v>95</v>
      </c>
      <c r="L212" t="s">
        <v>95</v>
      </c>
      <c r="M212" t="s">
        <v>752</v>
      </c>
      <c r="N212" t="s">
        <v>753</v>
      </c>
      <c r="O212" t="s">
        <v>243</v>
      </c>
    </row>
    <row r="213" customFormat="1" spans="1:15">
      <c r="A213">
        <v>212</v>
      </c>
      <c r="B213" t="s">
        <v>618</v>
      </c>
      <c r="C213" t="s">
        <v>754</v>
      </c>
      <c r="D213" t="s">
        <v>59</v>
      </c>
      <c r="E213" t="s">
        <v>59</v>
      </c>
      <c r="F213">
        <v>38343.83</v>
      </c>
      <c r="G213">
        <v>6013.7</v>
      </c>
      <c r="H213">
        <v>32330.13</v>
      </c>
      <c r="I213" s="23">
        <v>108.153877509768</v>
      </c>
      <c r="J213" t="s">
        <v>64</v>
      </c>
      <c r="K213" t="s">
        <v>95</v>
      </c>
      <c r="L213" t="s">
        <v>95</v>
      </c>
      <c r="M213" t="s">
        <v>755</v>
      </c>
      <c r="N213" t="s">
        <v>756</v>
      </c>
      <c r="O213" t="s">
        <v>243</v>
      </c>
    </row>
    <row r="214" customFormat="1" spans="1:15">
      <c r="A214">
        <v>213</v>
      </c>
      <c r="B214" t="s">
        <v>618</v>
      </c>
      <c r="C214" t="s">
        <v>757</v>
      </c>
      <c r="D214" t="s">
        <v>59</v>
      </c>
      <c r="E214" t="s">
        <v>59</v>
      </c>
      <c r="F214">
        <v>14532.25</v>
      </c>
      <c r="G214">
        <v>12827.36</v>
      </c>
      <c r="H214">
        <v>1704.89</v>
      </c>
      <c r="I214" s="23">
        <v>40.9901459098198</v>
      </c>
      <c r="J214" t="s">
        <v>64</v>
      </c>
      <c r="K214" t="s">
        <v>95</v>
      </c>
      <c r="L214" t="s">
        <v>95</v>
      </c>
      <c r="M214" t="s">
        <v>758</v>
      </c>
      <c r="N214" t="s">
        <v>759</v>
      </c>
      <c r="O214" t="s">
        <v>243</v>
      </c>
    </row>
    <row r="215" customFormat="1" spans="1:15">
      <c r="A215">
        <v>214</v>
      </c>
      <c r="B215" t="s">
        <v>618</v>
      </c>
      <c r="C215" t="s">
        <v>760</v>
      </c>
      <c r="D215" t="s">
        <v>59</v>
      </c>
      <c r="E215" t="s">
        <v>59</v>
      </c>
      <c r="F215">
        <v>4921.07</v>
      </c>
      <c r="G215">
        <v>3157.64</v>
      </c>
      <c r="H215">
        <v>1763.43</v>
      </c>
      <c r="I215" s="23">
        <v>13.8805331130717</v>
      </c>
      <c r="J215" t="s">
        <v>64</v>
      </c>
      <c r="K215" t="s">
        <v>95</v>
      </c>
      <c r="L215" t="s">
        <v>95</v>
      </c>
      <c r="M215" t="s">
        <v>761</v>
      </c>
      <c r="N215" t="s">
        <v>762</v>
      </c>
      <c r="O215" t="s">
        <v>243</v>
      </c>
    </row>
    <row r="216" customFormat="1" spans="1:15">
      <c r="A216">
        <v>215</v>
      </c>
      <c r="B216" t="s">
        <v>618</v>
      </c>
      <c r="C216" t="s">
        <v>763</v>
      </c>
      <c r="D216" t="s">
        <v>59</v>
      </c>
      <c r="E216" t="s">
        <v>59</v>
      </c>
      <c r="F216">
        <v>9182.64</v>
      </c>
      <c r="G216">
        <v>6349.38</v>
      </c>
      <c r="H216">
        <v>2833.26</v>
      </c>
      <c r="I216" s="23">
        <v>25.9008586720809</v>
      </c>
      <c r="J216" t="s">
        <v>64</v>
      </c>
      <c r="K216" t="s">
        <v>95</v>
      </c>
      <c r="L216" t="s">
        <v>95</v>
      </c>
      <c r="M216" t="s">
        <v>764</v>
      </c>
      <c r="N216" t="s">
        <v>765</v>
      </c>
      <c r="O216" t="s">
        <v>243</v>
      </c>
    </row>
    <row r="217" customFormat="1" spans="1:15">
      <c r="A217">
        <v>216</v>
      </c>
      <c r="B217" t="s">
        <v>618</v>
      </c>
      <c r="C217" t="s">
        <v>766</v>
      </c>
      <c r="D217" t="s">
        <v>59</v>
      </c>
      <c r="E217" t="s">
        <v>59</v>
      </c>
      <c r="F217">
        <v>3155</v>
      </c>
      <c r="G217">
        <v>1260.23</v>
      </c>
      <c r="H217">
        <v>1894.77</v>
      </c>
      <c r="I217" s="23">
        <v>8.89909754824486</v>
      </c>
      <c r="J217" t="s">
        <v>64</v>
      </c>
      <c r="K217" t="s">
        <v>95</v>
      </c>
      <c r="L217" t="s">
        <v>95</v>
      </c>
      <c r="M217" t="s">
        <v>767</v>
      </c>
      <c r="N217" t="s">
        <v>768</v>
      </c>
      <c r="O217" t="s">
        <v>243</v>
      </c>
    </row>
    <row r="218" customFormat="1" spans="1:15">
      <c r="A218">
        <v>217</v>
      </c>
      <c r="B218" t="s">
        <v>618</v>
      </c>
      <c r="C218" t="s">
        <v>769</v>
      </c>
      <c r="D218" t="s">
        <v>59</v>
      </c>
      <c r="E218" t="s">
        <v>59</v>
      </c>
      <c r="F218">
        <v>4393.86</v>
      </c>
      <c r="G218">
        <v>2746.12</v>
      </c>
      <c r="H218">
        <v>1647.74</v>
      </c>
      <c r="I218" s="23">
        <v>12.3934671167452</v>
      </c>
      <c r="J218" t="s">
        <v>64</v>
      </c>
      <c r="K218" t="s">
        <v>95</v>
      </c>
      <c r="L218" t="s">
        <v>95</v>
      </c>
      <c r="M218" t="s">
        <v>767</v>
      </c>
      <c r="N218" t="s">
        <v>768</v>
      </c>
      <c r="O218" t="s">
        <v>243</v>
      </c>
    </row>
    <row r="219" customFormat="1" spans="1:15">
      <c r="A219">
        <v>218</v>
      </c>
      <c r="B219" t="s">
        <v>618</v>
      </c>
      <c r="C219" t="s">
        <v>770</v>
      </c>
      <c r="D219" t="s">
        <v>59</v>
      </c>
      <c r="E219" t="s">
        <v>59</v>
      </c>
      <c r="F219">
        <v>16653.26</v>
      </c>
      <c r="G219">
        <v>11374.63</v>
      </c>
      <c r="H219">
        <v>5278.63</v>
      </c>
      <c r="I219" s="23">
        <v>46.972737000407</v>
      </c>
      <c r="J219" t="s">
        <v>64</v>
      </c>
      <c r="K219" t="s">
        <v>95</v>
      </c>
      <c r="L219" t="s">
        <v>95</v>
      </c>
      <c r="M219" t="s">
        <v>771</v>
      </c>
      <c r="N219" t="s">
        <v>772</v>
      </c>
      <c r="O219" t="s">
        <v>243</v>
      </c>
    </row>
    <row r="220" customFormat="1" spans="1:15">
      <c r="A220">
        <v>219</v>
      </c>
      <c r="B220" t="s">
        <v>618</v>
      </c>
      <c r="C220" t="s">
        <v>773</v>
      </c>
      <c r="D220" t="s">
        <v>59</v>
      </c>
      <c r="E220" t="s">
        <v>59</v>
      </c>
      <c r="F220">
        <v>63736</v>
      </c>
      <c r="G220">
        <v>5084.25</v>
      </c>
      <c r="H220">
        <v>58651.75</v>
      </c>
      <c r="I220" s="23">
        <v>179.775873640233</v>
      </c>
      <c r="J220" t="s">
        <v>64</v>
      </c>
      <c r="K220" t="s">
        <v>95</v>
      </c>
      <c r="L220" t="s">
        <v>95</v>
      </c>
      <c r="M220" t="s">
        <v>774</v>
      </c>
      <c r="N220" t="s">
        <v>775</v>
      </c>
      <c r="O220" t="s">
        <v>243</v>
      </c>
    </row>
    <row r="221" spans="6:8">
      <c r="F221">
        <f>SUM(F2:F220)</f>
        <v>771574.89</v>
      </c>
      <c r="G221">
        <f>SUM(G2:G220)</f>
        <v>112435.54</v>
      </c>
      <c r="H221"/>
    </row>
    <row r="222" spans="6:8">
      <c r="F222"/>
      <c r="G222"/>
      <c r="H222"/>
    </row>
    <row r="223" spans="6:8">
      <c r="F223"/>
      <c r="G223"/>
      <c r="H223"/>
    </row>
    <row r="224" spans="6:8">
      <c r="F224"/>
      <c r="G224"/>
      <c r="H224"/>
    </row>
    <row r="225" spans="6:8">
      <c r="F225"/>
      <c r="G225"/>
      <c r="H225"/>
    </row>
    <row r="226" spans="6:8">
      <c r="F226"/>
      <c r="G226"/>
      <c r="H226"/>
    </row>
    <row r="227" spans="6:8">
      <c r="F227"/>
      <c r="G227"/>
      <c r="H227"/>
    </row>
    <row r="228" spans="6:8">
      <c r="F228"/>
      <c r="G228"/>
      <c r="H228"/>
    </row>
    <row r="229" spans="6:8">
      <c r="F229"/>
      <c r="G229"/>
      <c r="H229"/>
    </row>
    <row r="230" spans="6:8">
      <c r="F230"/>
      <c r="G230"/>
      <c r="H230"/>
    </row>
    <row r="231" spans="6:8">
      <c r="F231"/>
      <c r="G231"/>
      <c r="H231"/>
    </row>
    <row r="232" spans="6:8">
      <c r="F232"/>
      <c r="G232"/>
      <c r="H232"/>
    </row>
    <row r="233" spans="6:8">
      <c r="F233"/>
      <c r="G233"/>
      <c r="H233"/>
    </row>
    <row r="234" spans="6:8">
      <c r="F234"/>
      <c r="G234"/>
      <c r="H234"/>
    </row>
    <row r="235" spans="6:8">
      <c r="F235"/>
      <c r="G235"/>
      <c r="H235"/>
    </row>
    <row r="236" spans="6:8">
      <c r="F236"/>
      <c r="G236"/>
      <c r="H236"/>
    </row>
    <row r="237" spans="6:8">
      <c r="F237"/>
      <c r="G237"/>
      <c r="H237"/>
    </row>
    <row r="238" spans="6:8">
      <c r="F238"/>
      <c r="G238"/>
      <c r="H238"/>
    </row>
    <row r="239" spans="6:8">
      <c r="F239"/>
      <c r="G239"/>
      <c r="H239"/>
    </row>
    <row r="240" spans="6:8">
      <c r="F240"/>
      <c r="G240"/>
      <c r="H240"/>
    </row>
    <row r="241" spans="6:8">
      <c r="F241"/>
      <c r="G241"/>
      <c r="H241"/>
    </row>
    <row r="242" spans="6:8">
      <c r="F242"/>
      <c r="G242"/>
      <c r="H242"/>
    </row>
    <row r="243" spans="6:8">
      <c r="F243"/>
      <c r="G243"/>
      <c r="H243"/>
    </row>
    <row r="244" spans="6:8">
      <c r="F244"/>
      <c r="G244"/>
      <c r="H244"/>
    </row>
    <row r="245" spans="6:8">
      <c r="F245"/>
      <c r="G245"/>
      <c r="H245"/>
    </row>
    <row r="246" spans="6:8">
      <c r="F246"/>
      <c r="G246"/>
      <c r="H246"/>
    </row>
    <row r="247" spans="6:8">
      <c r="F247"/>
      <c r="G247"/>
      <c r="H247"/>
    </row>
    <row r="248" spans="6:8">
      <c r="F248"/>
      <c r="G248"/>
      <c r="H248"/>
    </row>
    <row r="249" spans="6:8">
      <c r="F249"/>
      <c r="G249"/>
      <c r="H249"/>
    </row>
    <row r="250" spans="6:8">
      <c r="F250"/>
      <c r="G250"/>
      <c r="H250"/>
    </row>
    <row r="251" spans="6:8">
      <c r="F251"/>
      <c r="G251"/>
      <c r="H251"/>
    </row>
    <row r="252" spans="6:8">
      <c r="F252"/>
      <c r="G252"/>
      <c r="H252"/>
    </row>
    <row r="253" spans="6:8">
      <c r="F253"/>
      <c r="G253"/>
      <c r="H253"/>
    </row>
    <row r="254" spans="6:8">
      <c r="F254"/>
      <c r="G254"/>
      <c r="H254"/>
    </row>
    <row r="255" spans="6:8">
      <c r="F255"/>
      <c r="G255"/>
      <c r="H255"/>
    </row>
    <row r="256" spans="6:8">
      <c r="F256"/>
      <c r="G256"/>
      <c r="H256"/>
    </row>
    <row r="257" spans="6:8">
      <c r="F257"/>
      <c r="G257"/>
      <c r="H257"/>
    </row>
    <row r="258" spans="6:8">
      <c r="F258"/>
      <c r="G258"/>
      <c r="H258"/>
    </row>
    <row r="259" spans="6:8">
      <c r="F259"/>
      <c r="G259"/>
      <c r="H259"/>
    </row>
    <row r="260" spans="6:8">
      <c r="F260"/>
      <c r="G260"/>
      <c r="H260"/>
    </row>
    <row r="261" spans="6:8">
      <c r="F261"/>
      <c r="G261"/>
      <c r="H261"/>
    </row>
    <row r="262" spans="6:8">
      <c r="F262"/>
      <c r="G262"/>
      <c r="H262"/>
    </row>
    <row r="263" spans="6:8">
      <c r="F263"/>
      <c r="G263"/>
      <c r="H263"/>
    </row>
    <row r="264" spans="6:8">
      <c r="F264"/>
      <c r="G264"/>
      <c r="H264"/>
    </row>
    <row r="265" spans="6:8">
      <c r="F265"/>
      <c r="G265"/>
      <c r="H265"/>
    </row>
    <row r="266" spans="6:8">
      <c r="F266"/>
      <c r="G266"/>
      <c r="H266"/>
    </row>
    <row r="267" spans="6:8">
      <c r="F267"/>
      <c r="G267"/>
      <c r="H267"/>
    </row>
    <row r="268" spans="6:8">
      <c r="F268"/>
      <c r="G268"/>
      <c r="H268"/>
    </row>
    <row r="269" spans="6:8">
      <c r="F269"/>
      <c r="G269"/>
      <c r="H269"/>
    </row>
    <row r="270" spans="6:8">
      <c r="F270"/>
      <c r="G270"/>
      <c r="H270"/>
    </row>
    <row r="271" spans="6:8">
      <c r="F271"/>
      <c r="G271"/>
      <c r="H271"/>
    </row>
    <row r="272" spans="6:8">
      <c r="F272"/>
      <c r="G272"/>
      <c r="H272"/>
    </row>
    <row r="273" spans="6:8">
      <c r="F273"/>
      <c r="G273"/>
      <c r="H273"/>
    </row>
    <row r="274" spans="6:8">
      <c r="F274"/>
      <c r="G274"/>
      <c r="H274"/>
    </row>
    <row r="275" spans="6:8">
      <c r="F275"/>
      <c r="G275"/>
      <c r="H275"/>
    </row>
    <row r="276" spans="6:8">
      <c r="F276"/>
      <c r="G276"/>
      <c r="H276"/>
    </row>
    <row r="277" spans="6:8">
      <c r="F277"/>
      <c r="G277"/>
      <c r="H277"/>
    </row>
    <row r="278" spans="6:8">
      <c r="F278"/>
      <c r="G278"/>
      <c r="H278"/>
    </row>
    <row r="279" spans="6:8">
      <c r="F279"/>
      <c r="G279"/>
      <c r="H279"/>
    </row>
    <row r="280" spans="6:8">
      <c r="F280"/>
      <c r="G280"/>
      <c r="H280"/>
    </row>
    <row r="281" spans="6:8">
      <c r="F281"/>
      <c r="G281"/>
      <c r="H281"/>
    </row>
    <row r="282" spans="6:8">
      <c r="F282"/>
      <c r="G282"/>
      <c r="H282"/>
    </row>
    <row r="283" spans="6:8">
      <c r="F283"/>
      <c r="G283"/>
      <c r="H283"/>
    </row>
    <row r="284" spans="6:8">
      <c r="F284"/>
      <c r="G284"/>
      <c r="H284"/>
    </row>
    <row r="285" spans="6:8">
      <c r="F285"/>
      <c r="G285"/>
      <c r="H285"/>
    </row>
    <row r="286" spans="6:8">
      <c r="F286"/>
      <c r="G286"/>
      <c r="H286"/>
    </row>
    <row r="287" spans="6:8">
      <c r="F287"/>
      <c r="G287"/>
      <c r="H287"/>
    </row>
    <row r="288" spans="6:8">
      <c r="F288"/>
      <c r="G288"/>
      <c r="H288"/>
    </row>
    <row r="289" spans="6:8">
      <c r="F289"/>
      <c r="G289"/>
      <c r="H289"/>
    </row>
    <row r="290" spans="6:8">
      <c r="F290"/>
      <c r="G290"/>
      <c r="H290"/>
    </row>
    <row r="291" spans="6:8">
      <c r="F291"/>
      <c r="G291"/>
      <c r="H291"/>
    </row>
    <row r="292" spans="6:8">
      <c r="F292"/>
      <c r="G292"/>
      <c r="H292"/>
    </row>
    <row r="293" spans="6:8">
      <c r="F293"/>
      <c r="G293"/>
      <c r="H293"/>
    </row>
    <row r="294" spans="6:8">
      <c r="F294"/>
      <c r="G294"/>
      <c r="H294"/>
    </row>
    <row r="295" spans="6:8">
      <c r="F295"/>
      <c r="G295"/>
      <c r="H295"/>
    </row>
    <row r="296" spans="6:8">
      <c r="F296"/>
      <c r="G296"/>
      <c r="H296"/>
    </row>
    <row r="297" spans="6:8">
      <c r="F297"/>
      <c r="G297"/>
      <c r="H297"/>
    </row>
    <row r="298" spans="6:8">
      <c r="F298"/>
      <c r="G298"/>
      <c r="H298"/>
    </row>
    <row r="299" spans="6:8">
      <c r="F299"/>
      <c r="G299"/>
      <c r="H299"/>
    </row>
    <row r="300" spans="6:8">
      <c r="F300"/>
      <c r="G300"/>
      <c r="H300"/>
    </row>
    <row r="301" spans="6:8">
      <c r="F301"/>
      <c r="G301"/>
      <c r="H301"/>
    </row>
    <row r="302" spans="6:8">
      <c r="F302"/>
      <c r="G302"/>
      <c r="H302"/>
    </row>
    <row r="303" spans="6:8">
      <c r="F303"/>
      <c r="G303"/>
      <c r="H303"/>
    </row>
    <row r="304" spans="6:8">
      <c r="F304"/>
      <c r="G304"/>
      <c r="H304"/>
    </row>
    <row r="305" spans="6:8">
      <c r="F305"/>
      <c r="G305"/>
      <c r="H305"/>
    </row>
    <row r="306" spans="6:8">
      <c r="F306"/>
      <c r="G306"/>
      <c r="H306"/>
    </row>
    <row r="307" spans="6:8">
      <c r="F307"/>
      <c r="G307"/>
      <c r="H307"/>
    </row>
    <row r="308" spans="6:8">
      <c r="F308"/>
      <c r="G308"/>
      <c r="H308"/>
    </row>
    <row r="309" spans="6:8">
      <c r="F309"/>
      <c r="G309"/>
      <c r="H309"/>
    </row>
    <row r="310" spans="6:8">
      <c r="F310"/>
      <c r="G310"/>
      <c r="H310"/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8"/>
  <sheetViews>
    <sheetView workbookViewId="0">
      <selection activeCell="G1" sqref="G$1:G$1048576"/>
    </sheetView>
  </sheetViews>
  <sheetFormatPr defaultColWidth="9" defaultRowHeight="14.4"/>
  <cols>
    <col min="2" max="2" width="32.8796296296296" customWidth="1"/>
    <col min="3" max="3" width="15.4444444444444" customWidth="1"/>
    <col min="4" max="4" width="27.1111111111111" customWidth="1"/>
    <col min="5" max="5" width="23.7777777777778" customWidth="1"/>
    <col min="6" max="6" width="9.37962962962963" style="18"/>
    <col min="7" max="7" width="9" style="18"/>
    <col min="8" max="8" width="9.37962962962963" style="18"/>
    <col min="9" max="9" width="9" style="12"/>
    <col min="10" max="10" width="17.6666666666667" style="12" customWidth="1"/>
    <col min="11" max="11" width="17.6666666666667" customWidth="1"/>
    <col min="12" max="12" width="52.212962962963" customWidth="1"/>
    <col min="13" max="13" width="30.4444444444444" customWidth="1"/>
    <col min="15" max="15" width="21.4444444444444" customWidth="1"/>
  </cols>
  <sheetData>
    <row r="1" ht="27" customHeight="1" spans="1:15">
      <c r="A1" s="19" t="s">
        <v>127</v>
      </c>
      <c r="B1" s="19" t="s">
        <v>128</v>
      </c>
      <c r="C1" s="19" t="s">
        <v>129</v>
      </c>
      <c r="D1" s="19" t="s">
        <v>130</v>
      </c>
      <c r="E1" s="19" t="s">
        <v>131</v>
      </c>
      <c r="F1" s="19" t="s">
        <v>776</v>
      </c>
      <c r="G1" s="19" t="s">
        <v>777</v>
      </c>
      <c r="H1" s="19" t="s">
        <v>134</v>
      </c>
      <c r="I1" s="19" t="s">
        <v>16</v>
      </c>
      <c r="J1" s="19" t="s">
        <v>135</v>
      </c>
      <c r="K1" s="19" t="s">
        <v>136</v>
      </c>
      <c r="L1" s="19" t="s">
        <v>137</v>
      </c>
      <c r="M1" s="19" t="s">
        <v>138</v>
      </c>
      <c r="N1" s="19" t="s">
        <v>139</v>
      </c>
      <c r="O1" s="19" t="s">
        <v>140</v>
      </c>
    </row>
    <row r="2" spans="1:15">
      <c r="A2" s="12">
        <v>1</v>
      </c>
      <c r="B2" t="s">
        <v>778</v>
      </c>
      <c r="C2" t="s">
        <v>779</v>
      </c>
      <c r="D2" t="s">
        <v>23</v>
      </c>
      <c r="E2" t="s">
        <v>780</v>
      </c>
      <c r="F2" s="18">
        <v>5563.52</v>
      </c>
      <c r="G2" s="18">
        <v>2940.24</v>
      </c>
      <c r="H2" s="18">
        <v>2623.28</v>
      </c>
      <c r="I2" s="12">
        <v>1</v>
      </c>
      <c r="J2" s="12" t="s">
        <v>25</v>
      </c>
      <c r="L2" t="s">
        <v>23</v>
      </c>
      <c r="O2" t="s">
        <v>781</v>
      </c>
    </row>
    <row r="3" spans="1:15">
      <c r="A3" s="12">
        <v>2</v>
      </c>
      <c r="B3" t="s">
        <v>778</v>
      </c>
      <c r="C3" t="s">
        <v>782</v>
      </c>
      <c r="D3" t="s">
        <v>23</v>
      </c>
      <c r="E3" t="s">
        <v>780</v>
      </c>
      <c r="F3" s="18">
        <v>345</v>
      </c>
      <c r="G3" s="18">
        <v>182.25</v>
      </c>
      <c r="H3" s="18">
        <v>162.75</v>
      </c>
      <c r="I3" s="12">
        <v>1</v>
      </c>
      <c r="J3" s="12" t="s">
        <v>25</v>
      </c>
      <c r="L3" t="s">
        <v>23</v>
      </c>
      <c r="O3" t="s">
        <v>783</v>
      </c>
    </row>
    <row r="4" spans="1:15">
      <c r="A4" s="12">
        <v>3</v>
      </c>
      <c r="B4" t="s">
        <v>784</v>
      </c>
      <c r="C4" t="s">
        <v>785</v>
      </c>
      <c r="D4" t="s">
        <v>786</v>
      </c>
      <c r="E4" t="s">
        <v>780</v>
      </c>
      <c r="F4" s="18">
        <v>231.75</v>
      </c>
      <c r="G4" s="18">
        <v>6.95</v>
      </c>
      <c r="H4" s="18">
        <v>224.8</v>
      </c>
      <c r="I4" s="12">
        <v>1</v>
      </c>
      <c r="J4" s="12" t="s">
        <v>25</v>
      </c>
      <c r="L4" t="s">
        <v>787</v>
      </c>
      <c r="M4" t="s">
        <v>788</v>
      </c>
      <c r="O4" s="73" t="s">
        <v>789</v>
      </c>
    </row>
    <row r="5" spans="1:15">
      <c r="A5" s="12">
        <v>4</v>
      </c>
      <c r="B5" t="s">
        <v>790</v>
      </c>
      <c r="C5" t="s">
        <v>791</v>
      </c>
      <c r="D5" t="s">
        <v>792</v>
      </c>
      <c r="E5" t="s">
        <v>780</v>
      </c>
      <c r="F5" s="18">
        <v>288</v>
      </c>
      <c r="G5" s="18">
        <v>8.64</v>
      </c>
      <c r="H5" s="18">
        <v>279.36</v>
      </c>
      <c r="I5" s="12">
        <v>1</v>
      </c>
      <c r="J5" s="12" t="s">
        <v>25</v>
      </c>
      <c r="L5" t="s">
        <v>793</v>
      </c>
      <c r="M5" t="s">
        <v>794</v>
      </c>
      <c r="O5" t="s">
        <v>795</v>
      </c>
    </row>
    <row r="6" spans="1:15">
      <c r="A6" s="12">
        <v>5</v>
      </c>
      <c r="B6" t="s">
        <v>790</v>
      </c>
      <c r="C6" t="s">
        <v>796</v>
      </c>
      <c r="D6" t="s">
        <v>797</v>
      </c>
      <c r="E6" t="s">
        <v>780</v>
      </c>
      <c r="F6" s="18">
        <v>206</v>
      </c>
      <c r="G6" s="18">
        <v>6.18</v>
      </c>
      <c r="H6" s="18">
        <v>199.82</v>
      </c>
      <c r="I6" s="12">
        <v>1</v>
      </c>
      <c r="J6" s="12" t="s">
        <v>25</v>
      </c>
      <c r="L6" t="s">
        <v>793</v>
      </c>
      <c r="M6" t="s">
        <v>798</v>
      </c>
      <c r="O6" t="s">
        <v>799</v>
      </c>
    </row>
    <row r="7" spans="1:15">
      <c r="A7" s="12">
        <v>6</v>
      </c>
      <c r="B7" t="s">
        <v>790</v>
      </c>
      <c r="C7" t="s">
        <v>800</v>
      </c>
      <c r="D7" t="s">
        <v>792</v>
      </c>
      <c r="E7" t="s">
        <v>780</v>
      </c>
      <c r="F7" s="18">
        <v>186</v>
      </c>
      <c r="G7" s="18">
        <v>5.58</v>
      </c>
      <c r="H7" s="18">
        <v>180.42</v>
      </c>
      <c r="I7" s="12">
        <v>1</v>
      </c>
      <c r="J7" s="12" t="s">
        <v>25</v>
      </c>
      <c r="L7" t="s">
        <v>801</v>
      </c>
      <c r="M7" t="s">
        <v>802</v>
      </c>
      <c r="O7" t="s">
        <v>799</v>
      </c>
    </row>
    <row r="8" spans="1:15">
      <c r="A8" s="12">
        <v>7</v>
      </c>
      <c r="B8" t="s">
        <v>790</v>
      </c>
      <c r="C8" t="s">
        <v>803</v>
      </c>
      <c r="D8" t="s">
        <v>792</v>
      </c>
      <c r="E8" t="s">
        <v>780</v>
      </c>
      <c r="F8" s="18">
        <v>288</v>
      </c>
      <c r="G8" s="18">
        <v>8.64</v>
      </c>
      <c r="H8" s="18">
        <v>279.36</v>
      </c>
      <c r="I8" s="12">
        <v>1</v>
      </c>
      <c r="J8" s="12" t="s">
        <v>25</v>
      </c>
      <c r="L8" t="s">
        <v>793</v>
      </c>
      <c r="M8" t="s">
        <v>804</v>
      </c>
      <c r="O8" t="s">
        <v>805</v>
      </c>
    </row>
    <row r="9" spans="1:15">
      <c r="A9" s="12">
        <v>8</v>
      </c>
      <c r="B9" t="s">
        <v>790</v>
      </c>
      <c r="C9" t="s">
        <v>806</v>
      </c>
      <c r="D9" t="s">
        <v>797</v>
      </c>
      <c r="E9" t="s">
        <v>780</v>
      </c>
      <c r="F9" s="18">
        <v>257.5</v>
      </c>
      <c r="G9" s="18">
        <v>7.73</v>
      </c>
      <c r="H9" s="18">
        <v>249.77</v>
      </c>
      <c r="I9" s="12">
        <v>1</v>
      </c>
      <c r="J9" s="12" t="s">
        <v>25</v>
      </c>
      <c r="L9" t="s">
        <v>807</v>
      </c>
      <c r="M9" t="s">
        <v>808</v>
      </c>
      <c r="O9" t="s">
        <v>805</v>
      </c>
    </row>
    <row r="10" spans="1:15">
      <c r="A10" s="12">
        <v>9</v>
      </c>
      <c r="B10" t="s">
        <v>790</v>
      </c>
      <c r="C10" t="s">
        <v>809</v>
      </c>
      <c r="D10" t="s">
        <v>786</v>
      </c>
      <c r="E10" t="s">
        <v>780</v>
      </c>
      <c r="F10" s="18">
        <v>5027.82</v>
      </c>
      <c r="G10" s="18">
        <v>150.83</v>
      </c>
      <c r="H10" s="18">
        <v>4876.99</v>
      </c>
      <c r="I10" s="12">
        <v>1</v>
      </c>
      <c r="J10" s="12" t="s">
        <v>25</v>
      </c>
      <c r="L10" t="s">
        <v>810</v>
      </c>
      <c r="M10" t="s">
        <v>811</v>
      </c>
      <c r="O10" t="s">
        <v>812</v>
      </c>
    </row>
    <row r="11" spans="1:15">
      <c r="A11" s="12">
        <v>10</v>
      </c>
      <c r="B11" t="s">
        <v>790</v>
      </c>
      <c r="C11" t="s">
        <v>813</v>
      </c>
      <c r="D11" t="s">
        <v>786</v>
      </c>
      <c r="E11" t="s">
        <v>814</v>
      </c>
      <c r="F11" s="18">
        <v>4679.11</v>
      </c>
      <c r="G11" s="18">
        <v>140.37</v>
      </c>
      <c r="H11" s="18">
        <v>4538.74</v>
      </c>
      <c r="I11" s="12">
        <v>1</v>
      </c>
      <c r="J11" s="12" t="s">
        <v>25</v>
      </c>
      <c r="L11" t="s">
        <v>815</v>
      </c>
      <c r="M11" t="s">
        <v>545</v>
      </c>
      <c r="O11" t="s">
        <v>816</v>
      </c>
    </row>
    <row r="12" spans="1:15">
      <c r="A12" s="12">
        <v>11</v>
      </c>
      <c r="B12" t="s">
        <v>817</v>
      </c>
      <c r="C12" t="s">
        <v>818</v>
      </c>
      <c r="D12" t="s">
        <v>819</v>
      </c>
      <c r="E12" t="s">
        <v>819</v>
      </c>
      <c r="F12" s="18">
        <v>1630.49</v>
      </c>
      <c r="G12" s="18">
        <v>48.91</v>
      </c>
      <c r="H12" s="18">
        <v>1581.58</v>
      </c>
      <c r="I12" s="12">
        <v>1</v>
      </c>
      <c r="J12" s="12" t="s">
        <v>29</v>
      </c>
      <c r="L12" t="s">
        <v>820</v>
      </c>
      <c r="M12" t="s">
        <v>821</v>
      </c>
      <c r="O12" t="s">
        <v>822</v>
      </c>
    </row>
    <row r="13" spans="1:15">
      <c r="A13" s="12">
        <v>12</v>
      </c>
      <c r="B13" t="s">
        <v>817</v>
      </c>
      <c r="C13" t="s">
        <v>823</v>
      </c>
      <c r="D13" t="s">
        <v>28</v>
      </c>
      <c r="E13" t="s">
        <v>28</v>
      </c>
      <c r="F13" s="18">
        <v>6465.41</v>
      </c>
      <c r="G13" s="18">
        <v>193.96</v>
      </c>
      <c r="H13" s="18">
        <v>6271.45</v>
      </c>
      <c r="I13" s="12">
        <v>1</v>
      </c>
      <c r="J13" s="12" t="s">
        <v>29</v>
      </c>
      <c r="L13" t="s">
        <v>824</v>
      </c>
      <c r="M13" t="s">
        <v>825</v>
      </c>
      <c r="O13" t="s">
        <v>826</v>
      </c>
    </row>
    <row r="14" spans="1:15">
      <c r="A14" s="12">
        <v>13</v>
      </c>
      <c r="B14" t="s">
        <v>817</v>
      </c>
      <c r="C14" t="s">
        <v>827</v>
      </c>
      <c r="D14" t="s">
        <v>819</v>
      </c>
      <c r="E14" t="s">
        <v>819</v>
      </c>
      <c r="F14" s="18">
        <v>4173.62</v>
      </c>
      <c r="G14" s="18">
        <v>125.21</v>
      </c>
      <c r="H14" s="18">
        <v>4048.41</v>
      </c>
      <c r="I14" s="12">
        <v>1</v>
      </c>
      <c r="J14" s="12" t="s">
        <v>29</v>
      </c>
      <c r="L14" t="s">
        <v>828</v>
      </c>
      <c r="M14" t="s">
        <v>821</v>
      </c>
      <c r="O14" t="s">
        <v>826</v>
      </c>
    </row>
    <row r="15" spans="1:15">
      <c r="A15" s="12">
        <v>14</v>
      </c>
      <c r="B15" t="s">
        <v>817</v>
      </c>
      <c r="C15" t="s">
        <v>829</v>
      </c>
      <c r="D15" t="s">
        <v>84</v>
      </c>
      <c r="E15" t="s">
        <v>82</v>
      </c>
      <c r="F15" s="18">
        <v>839.12</v>
      </c>
      <c r="G15" s="18">
        <v>25.17</v>
      </c>
      <c r="H15" s="18">
        <v>813.95</v>
      </c>
      <c r="I15" s="12">
        <v>1</v>
      </c>
      <c r="J15" s="12" t="s">
        <v>29</v>
      </c>
      <c r="L15" t="s">
        <v>830</v>
      </c>
      <c r="M15" t="s">
        <v>831</v>
      </c>
      <c r="O15" t="s">
        <v>832</v>
      </c>
    </row>
    <row r="16" spans="1:15">
      <c r="A16" s="12">
        <v>15</v>
      </c>
      <c r="B16" t="s">
        <v>817</v>
      </c>
      <c r="C16" t="s">
        <v>833</v>
      </c>
      <c r="D16" t="s">
        <v>834</v>
      </c>
      <c r="E16" t="s">
        <v>835</v>
      </c>
      <c r="F16" s="18">
        <v>2720.27</v>
      </c>
      <c r="G16" s="18">
        <v>81.61</v>
      </c>
      <c r="H16" s="18">
        <v>2638.66</v>
      </c>
      <c r="I16" s="12">
        <v>1</v>
      </c>
      <c r="J16" s="12" t="s">
        <v>29</v>
      </c>
      <c r="L16" t="s">
        <v>836</v>
      </c>
      <c r="M16" t="s">
        <v>837</v>
      </c>
      <c r="O16" t="s">
        <v>832</v>
      </c>
    </row>
    <row r="17" spans="1:15">
      <c r="A17" s="12">
        <v>16</v>
      </c>
      <c r="B17" t="s">
        <v>817</v>
      </c>
      <c r="C17" t="s">
        <v>838</v>
      </c>
      <c r="D17" t="s">
        <v>92</v>
      </c>
      <c r="E17" t="s">
        <v>28</v>
      </c>
      <c r="F17" s="18">
        <v>382.2</v>
      </c>
      <c r="G17" s="18">
        <v>11.47</v>
      </c>
      <c r="H17" s="18">
        <v>370.73</v>
      </c>
      <c r="I17" s="12">
        <v>1</v>
      </c>
      <c r="J17" s="12" t="s">
        <v>29</v>
      </c>
      <c r="L17" t="s">
        <v>839</v>
      </c>
      <c r="M17" t="s">
        <v>840</v>
      </c>
      <c r="O17" t="s">
        <v>832</v>
      </c>
    </row>
    <row r="18" spans="1:15">
      <c r="A18" s="12">
        <v>17</v>
      </c>
      <c r="B18" t="s">
        <v>817</v>
      </c>
      <c r="C18" t="s">
        <v>841</v>
      </c>
      <c r="D18" t="s">
        <v>842</v>
      </c>
      <c r="E18" t="s">
        <v>780</v>
      </c>
      <c r="F18" s="18">
        <v>5395</v>
      </c>
      <c r="G18" s="18">
        <v>161.85</v>
      </c>
      <c r="H18" s="18">
        <v>5233.15</v>
      </c>
      <c r="I18" s="12">
        <v>1</v>
      </c>
      <c r="J18" s="12" t="s">
        <v>25</v>
      </c>
      <c r="L18" t="s">
        <v>843</v>
      </c>
      <c r="M18" t="s">
        <v>844</v>
      </c>
      <c r="O18" t="s">
        <v>845</v>
      </c>
    </row>
    <row r="19" spans="1:15">
      <c r="A19" s="12">
        <v>18</v>
      </c>
      <c r="B19" t="s">
        <v>817</v>
      </c>
      <c r="C19" t="s">
        <v>846</v>
      </c>
      <c r="D19" t="s">
        <v>797</v>
      </c>
      <c r="E19" t="s">
        <v>780</v>
      </c>
      <c r="F19" s="18">
        <v>864</v>
      </c>
      <c r="G19" s="18">
        <v>25.92</v>
      </c>
      <c r="H19" s="18">
        <v>838.08</v>
      </c>
      <c r="I19" s="12">
        <v>1</v>
      </c>
      <c r="J19" s="12" t="s">
        <v>25</v>
      </c>
      <c r="L19" t="s">
        <v>793</v>
      </c>
      <c r="M19" t="s">
        <v>798</v>
      </c>
      <c r="O19" t="s">
        <v>845</v>
      </c>
    </row>
    <row r="20" spans="1:15">
      <c r="A20" s="12">
        <v>19</v>
      </c>
      <c r="B20" t="s">
        <v>817</v>
      </c>
      <c r="C20" t="s">
        <v>847</v>
      </c>
      <c r="D20" t="s">
        <v>786</v>
      </c>
      <c r="E20" t="s">
        <v>780</v>
      </c>
      <c r="F20" s="18">
        <v>365.14</v>
      </c>
      <c r="G20" s="18">
        <v>10.95</v>
      </c>
      <c r="H20" s="18">
        <v>354.19</v>
      </c>
      <c r="I20" s="12">
        <v>1</v>
      </c>
      <c r="J20" s="12" t="s">
        <v>25</v>
      </c>
      <c r="L20" t="s">
        <v>848</v>
      </c>
      <c r="M20" t="s">
        <v>849</v>
      </c>
      <c r="O20" t="s">
        <v>850</v>
      </c>
    </row>
    <row r="21" spans="1:15">
      <c r="A21" s="12">
        <v>20</v>
      </c>
      <c r="B21" t="s">
        <v>817</v>
      </c>
      <c r="C21" t="s">
        <v>851</v>
      </c>
      <c r="D21" t="s">
        <v>92</v>
      </c>
      <c r="E21" t="s">
        <v>28</v>
      </c>
      <c r="F21" s="18">
        <v>5197.44</v>
      </c>
      <c r="G21" s="18">
        <v>155.92</v>
      </c>
      <c r="H21" s="18">
        <v>5041.52</v>
      </c>
      <c r="I21" s="12">
        <v>1</v>
      </c>
      <c r="J21" s="12" t="s">
        <v>29</v>
      </c>
      <c r="L21" t="s">
        <v>839</v>
      </c>
      <c r="M21" t="s">
        <v>852</v>
      </c>
      <c r="O21" t="s">
        <v>853</v>
      </c>
    </row>
    <row r="22" spans="1:15">
      <c r="A22" s="12">
        <v>21</v>
      </c>
      <c r="B22" t="s">
        <v>817</v>
      </c>
      <c r="C22" t="s">
        <v>854</v>
      </c>
      <c r="D22" t="s">
        <v>786</v>
      </c>
      <c r="E22" t="s">
        <v>780</v>
      </c>
      <c r="F22" s="18">
        <v>360</v>
      </c>
      <c r="G22" s="18">
        <v>10.8</v>
      </c>
      <c r="H22" s="18">
        <v>349.2</v>
      </c>
      <c r="I22" s="12">
        <v>1</v>
      </c>
      <c r="J22" s="12" t="s">
        <v>25</v>
      </c>
      <c r="L22" t="s">
        <v>855</v>
      </c>
      <c r="M22" t="s">
        <v>849</v>
      </c>
      <c r="O22" t="s">
        <v>826</v>
      </c>
    </row>
    <row r="23" spans="1:15">
      <c r="A23" s="12">
        <v>22</v>
      </c>
      <c r="B23" t="s">
        <v>817</v>
      </c>
      <c r="C23" t="s">
        <v>856</v>
      </c>
      <c r="D23" t="s">
        <v>857</v>
      </c>
      <c r="E23" t="s">
        <v>28</v>
      </c>
      <c r="F23" s="18">
        <v>1072.15</v>
      </c>
      <c r="G23" s="18">
        <v>32.16</v>
      </c>
      <c r="H23" s="18">
        <v>1039.99</v>
      </c>
      <c r="I23" s="12">
        <v>1</v>
      </c>
      <c r="J23" s="12" t="s">
        <v>29</v>
      </c>
      <c r="L23" t="s">
        <v>858</v>
      </c>
      <c r="M23" t="s">
        <v>852</v>
      </c>
      <c r="O23" t="s">
        <v>859</v>
      </c>
    </row>
    <row r="24" spans="1:15">
      <c r="A24" s="12">
        <v>23</v>
      </c>
      <c r="B24" t="s">
        <v>817</v>
      </c>
      <c r="C24" t="s">
        <v>860</v>
      </c>
      <c r="D24" t="s">
        <v>786</v>
      </c>
      <c r="E24" t="s">
        <v>780</v>
      </c>
      <c r="F24" s="18">
        <v>257.5</v>
      </c>
      <c r="G24" s="18">
        <v>7.73</v>
      </c>
      <c r="H24" s="18">
        <v>249.77</v>
      </c>
      <c r="I24" s="12">
        <v>1</v>
      </c>
      <c r="J24" s="12" t="s">
        <v>25</v>
      </c>
      <c r="L24" t="s">
        <v>787</v>
      </c>
      <c r="M24" t="s">
        <v>788</v>
      </c>
      <c r="O24" t="s">
        <v>822</v>
      </c>
    </row>
    <row r="25" spans="1:15">
      <c r="A25" s="12">
        <v>24</v>
      </c>
      <c r="B25" t="s">
        <v>817</v>
      </c>
      <c r="C25" t="s">
        <v>861</v>
      </c>
      <c r="D25" t="s">
        <v>862</v>
      </c>
      <c r="E25" t="s">
        <v>814</v>
      </c>
      <c r="F25" s="18">
        <v>584.76</v>
      </c>
      <c r="G25" s="18">
        <v>17.54</v>
      </c>
      <c r="H25" s="18">
        <v>567.22</v>
      </c>
      <c r="I25" s="12">
        <v>1</v>
      </c>
      <c r="J25" s="12" t="s">
        <v>29</v>
      </c>
      <c r="L25" t="s">
        <v>863</v>
      </c>
      <c r="M25" t="s">
        <v>864</v>
      </c>
      <c r="O25" t="s">
        <v>865</v>
      </c>
    </row>
    <row r="26" spans="1:15">
      <c r="A26" s="12">
        <v>25</v>
      </c>
      <c r="B26" t="s">
        <v>817</v>
      </c>
      <c r="C26" t="s">
        <v>866</v>
      </c>
      <c r="D26" t="s">
        <v>867</v>
      </c>
      <c r="E26" t="s">
        <v>868</v>
      </c>
      <c r="F26" s="18">
        <v>2102.67</v>
      </c>
      <c r="G26" s="18">
        <v>63.08</v>
      </c>
      <c r="H26" s="18">
        <v>2039.59</v>
      </c>
      <c r="I26" s="12">
        <v>1</v>
      </c>
      <c r="J26" s="12" t="s">
        <v>29</v>
      </c>
      <c r="L26" t="s">
        <v>869</v>
      </c>
      <c r="M26" t="s">
        <v>870</v>
      </c>
      <c r="O26" t="s">
        <v>832</v>
      </c>
    </row>
    <row r="27" spans="1:15">
      <c r="A27" s="12">
        <v>26</v>
      </c>
      <c r="B27" t="s">
        <v>817</v>
      </c>
      <c r="C27" t="s">
        <v>871</v>
      </c>
      <c r="D27" t="s">
        <v>786</v>
      </c>
      <c r="E27" t="s">
        <v>780</v>
      </c>
      <c r="F27" s="18">
        <v>651.67</v>
      </c>
      <c r="G27" s="18">
        <v>19.55</v>
      </c>
      <c r="H27" s="18">
        <v>632.12</v>
      </c>
      <c r="I27" s="12">
        <v>1</v>
      </c>
      <c r="J27" s="12" t="s">
        <v>25</v>
      </c>
      <c r="L27" t="s">
        <v>872</v>
      </c>
      <c r="M27" t="s">
        <v>873</v>
      </c>
      <c r="O27" t="s">
        <v>874</v>
      </c>
    </row>
    <row r="28" spans="1:15">
      <c r="A28" s="12">
        <v>27</v>
      </c>
      <c r="B28" t="s">
        <v>817</v>
      </c>
      <c r="C28" t="s">
        <v>875</v>
      </c>
      <c r="D28" t="s">
        <v>92</v>
      </c>
      <c r="E28" t="s">
        <v>28</v>
      </c>
      <c r="F28" s="18">
        <v>382.2</v>
      </c>
      <c r="G28" s="18">
        <v>11.47</v>
      </c>
      <c r="H28" s="18">
        <v>370.73</v>
      </c>
      <c r="I28" s="12">
        <v>1</v>
      </c>
      <c r="J28" s="12" t="s">
        <v>29</v>
      </c>
      <c r="L28" t="s">
        <v>839</v>
      </c>
      <c r="M28" t="s">
        <v>840</v>
      </c>
      <c r="O28" t="s">
        <v>876</v>
      </c>
    </row>
    <row r="29" spans="1:15">
      <c r="A29" s="12">
        <v>28</v>
      </c>
      <c r="B29" t="s">
        <v>817</v>
      </c>
      <c r="C29" t="s">
        <v>877</v>
      </c>
      <c r="D29" t="s">
        <v>458</v>
      </c>
      <c r="E29" t="s">
        <v>458</v>
      </c>
      <c r="F29" s="18">
        <v>10456.68</v>
      </c>
      <c r="G29" s="18">
        <v>1750.62</v>
      </c>
      <c r="H29" s="18">
        <v>8706.06</v>
      </c>
      <c r="I29" s="12">
        <v>1</v>
      </c>
      <c r="J29" s="12" t="s">
        <v>25</v>
      </c>
      <c r="L29" t="s">
        <v>878</v>
      </c>
      <c r="M29" t="s">
        <v>879</v>
      </c>
      <c r="O29" t="s">
        <v>880</v>
      </c>
    </row>
    <row r="30" spans="1:15">
      <c r="A30" s="12">
        <v>29</v>
      </c>
      <c r="B30" t="s">
        <v>817</v>
      </c>
      <c r="C30" t="s">
        <v>881</v>
      </c>
      <c r="D30" t="s">
        <v>27</v>
      </c>
      <c r="E30" t="s">
        <v>28</v>
      </c>
      <c r="F30" s="18">
        <v>497.53</v>
      </c>
      <c r="G30" s="18">
        <v>14.93</v>
      </c>
      <c r="H30" s="18">
        <v>482.6</v>
      </c>
      <c r="I30" s="12">
        <v>1</v>
      </c>
      <c r="J30" s="12" t="s">
        <v>29</v>
      </c>
      <c r="L30" t="s">
        <v>27</v>
      </c>
      <c r="O30" t="s">
        <v>882</v>
      </c>
    </row>
    <row r="31" spans="1:15">
      <c r="A31" s="12">
        <v>30</v>
      </c>
      <c r="B31" t="s">
        <v>817</v>
      </c>
      <c r="C31" t="s">
        <v>883</v>
      </c>
      <c r="D31" t="s">
        <v>27</v>
      </c>
      <c r="E31" t="s">
        <v>28</v>
      </c>
      <c r="F31" s="18">
        <v>34175.59</v>
      </c>
      <c r="G31" s="18">
        <v>1025.27</v>
      </c>
      <c r="H31" s="18">
        <v>33150.32</v>
      </c>
      <c r="I31" s="12">
        <v>1</v>
      </c>
      <c r="J31" s="12" t="s">
        <v>29</v>
      </c>
      <c r="L31" t="s">
        <v>884</v>
      </c>
      <c r="M31" t="s">
        <v>852</v>
      </c>
      <c r="O31" t="s">
        <v>885</v>
      </c>
    </row>
    <row r="32" spans="1:15">
      <c r="A32" s="12">
        <v>31</v>
      </c>
      <c r="B32" t="s">
        <v>817</v>
      </c>
      <c r="C32" t="s">
        <v>886</v>
      </c>
      <c r="D32" t="s">
        <v>887</v>
      </c>
      <c r="E32" t="s">
        <v>37</v>
      </c>
      <c r="F32" s="18">
        <v>2918.44</v>
      </c>
      <c r="G32" s="18">
        <v>87.55</v>
      </c>
      <c r="H32" s="18">
        <v>2830.89</v>
      </c>
      <c r="I32" s="12">
        <v>1</v>
      </c>
      <c r="J32" s="12" t="s">
        <v>29</v>
      </c>
      <c r="L32" s="18">
        <v>0</v>
      </c>
      <c r="O32" t="s">
        <v>888</v>
      </c>
    </row>
    <row r="33" spans="1:15">
      <c r="A33" s="12">
        <v>32</v>
      </c>
      <c r="B33" t="s">
        <v>817</v>
      </c>
      <c r="C33" t="s">
        <v>889</v>
      </c>
      <c r="D33" t="s">
        <v>75</v>
      </c>
      <c r="E33" t="s">
        <v>37</v>
      </c>
      <c r="F33" s="18">
        <v>2281.24</v>
      </c>
      <c r="G33" s="18">
        <v>68.44</v>
      </c>
      <c r="H33" s="18">
        <v>2212.8</v>
      </c>
      <c r="I33" s="12">
        <v>1</v>
      </c>
      <c r="J33" s="12" t="s">
        <v>29</v>
      </c>
      <c r="L33" t="s">
        <v>890</v>
      </c>
      <c r="M33" t="s">
        <v>891</v>
      </c>
      <c r="O33" t="s">
        <v>892</v>
      </c>
    </row>
    <row r="34" spans="1:15">
      <c r="A34" s="12">
        <v>33</v>
      </c>
      <c r="B34" t="s">
        <v>817</v>
      </c>
      <c r="C34" t="s">
        <v>893</v>
      </c>
      <c r="D34" t="s">
        <v>894</v>
      </c>
      <c r="E34" t="s">
        <v>819</v>
      </c>
      <c r="F34" s="18">
        <v>1135.39</v>
      </c>
      <c r="G34" s="18">
        <v>34.06</v>
      </c>
      <c r="H34" s="18">
        <v>1101.33</v>
      </c>
      <c r="I34" s="12">
        <v>1</v>
      </c>
      <c r="J34" s="12" t="s">
        <v>29</v>
      </c>
      <c r="L34" t="s">
        <v>895</v>
      </c>
      <c r="O34" t="s">
        <v>892</v>
      </c>
    </row>
    <row r="35" spans="1:15">
      <c r="A35" s="12">
        <v>34</v>
      </c>
      <c r="B35" t="s">
        <v>817</v>
      </c>
      <c r="C35" t="s">
        <v>896</v>
      </c>
      <c r="D35" t="s">
        <v>23</v>
      </c>
      <c r="E35" t="s">
        <v>780</v>
      </c>
      <c r="F35" s="18">
        <v>9003.18</v>
      </c>
      <c r="G35" s="18">
        <v>270.1</v>
      </c>
      <c r="H35" s="18">
        <v>8733.08</v>
      </c>
      <c r="I35" s="12">
        <v>1</v>
      </c>
      <c r="J35" s="12" t="s">
        <v>25</v>
      </c>
      <c r="L35" t="s">
        <v>897</v>
      </c>
      <c r="M35" t="s">
        <v>898</v>
      </c>
      <c r="O35" t="s">
        <v>892</v>
      </c>
    </row>
    <row r="36" spans="1:15">
      <c r="A36" s="12">
        <v>35</v>
      </c>
      <c r="B36" t="s">
        <v>817</v>
      </c>
      <c r="C36" t="s">
        <v>899</v>
      </c>
      <c r="D36" t="s">
        <v>819</v>
      </c>
      <c r="E36" t="s">
        <v>37</v>
      </c>
      <c r="F36" s="18">
        <v>6937.73</v>
      </c>
      <c r="G36" s="18">
        <v>208.13</v>
      </c>
      <c r="H36" s="18">
        <v>6729.6</v>
      </c>
      <c r="I36" s="12">
        <v>1</v>
      </c>
      <c r="J36" s="12" t="s">
        <v>29</v>
      </c>
      <c r="L36" t="s">
        <v>819</v>
      </c>
      <c r="O36" t="s">
        <v>874</v>
      </c>
    </row>
    <row r="37" spans="1:15">
      <c r="A37" s="12">
        <v>36</v>
      </c>
      <c r="B37" t="s">
        <v>817</v>
      </c>
      <c r="C37" t="s">
        <v>900</v>
      </c>
      <c r="D37" t="s">
        <v>901</v>
      </c>
      <c r="E37" t="s">
        <v>28</v>
      </c>
      <c r="F37" s="18">
        <v>12570.52</v>
      </c>
      <c r="G37" s="18">
        <v>377.12</v>
      </c>
      <c r="H37" s="18">
        <v>12193.4</v>
      </c>
      <c r="I37" s="12">
        <v>1</v>
      </c>
      <c r="J37" s="12" t="s">
        <v>29</v>
      </c>
      <c r="L37" t="s">
        <v>902</v>
      </c>
      <c r="M37" t="s">
        <v>825</v>
      </c>
      <c r="O37" t="s">
        <v>903</v>
      </c>
    </row>
    <row r="38" spans="1:15">
      <c r="A38" s="12">
        <v>37</v>
      </c>
      <c r="B38" t="s">
        <v>817</v>
      </c>
      <c r="C38" t="s">
        <v>904</v>
      </c>
      <c r="D38" t="s">
        <v>905</v>
      </c>
      <c r="E38" t="s">
        <v>28</v>
      </c>
      <c r="F38" s="18">
        <v>9418.52</v>
      </c>
      <c r="G38" s="18">
        <v>282.56</v>
      </c>
      <c r="H38" s="18">
        <v>9135.96</v>
      </c>
      <c r="I38" s="12">
        <v>1</v>
      </c>
      <c r="J38" s="12" t="s">
        <v>29</v>
      </c>
      <c r="L38" t="s">
        <v>905</v>
      </c>
      <c r="M38" t="s">
        <v>906</v>
      </c>
      <c r="O38" t="s">
        <v>907</v>
      </c>
    </row>
    <row r="39" spans="1:15">
      <c r="A39" s="12">
        <v>38</v>
      </c>
      <c r="B39" t="s">
        <v>817</v>
      </c>
      <c r="C39" t="s">
        <v>908</v>
      </c>
      <c r="D39" t="s">
        <v>909</v>
      </c>
      <c r="E39" t="s">
        <v>66</v>
      </c>
      <c r="F39" s="18">
        <v>9518.27</v>
      </c>
      <c r="G39" s="18">
        <v>285.55</v>
      </c>
      <c r="H39" s="18">
        <v>9232.72</v>
      </c>
      <c r="I39" s="12">
        <v>1</v>
      </c>
      <c r="J39" s="12" t="s">
        <v>29</v>
      </c>
      <c r="L39" t="s">
        <v>909</v>
      </c>
      <c r="M39" t="s">
        <v>906</v>
      </c>
      <c r="O39" t="s">
        <v>910</v>
      </c>
    </row>
    <row r="40" spans="1:15">
      <c r="A40" s="12">
        <v>39</v>
      </c>
      <c r="B40" t="s">
        <v>817</v>
      </c>
      <c r="C40" t="s">
        <v>911</v>
      </c>
      <c r="D40" t="s">
        <v>912</v>
      </c>
      <c r="E40" t="s">
        <v>28</v>
      </c>
      <c r="F40" s="18">
        <v>11419.6</v>
      </c>
      <c r="G40" s="18">
        <v>342.59</v>
      </c>
      <c r="H40" s="18">
        <v>11077.01</v>
      </c>
      <c r="I40" s="12">
        <v>1</v>
      </c>
      <c r="J40" s="12" t="s">
        <v>29</v>
      </c>
      <c r="L40" t="s">
        <v>912</v>
      </c>
      <c r="M40" t="s">
        <v>906</v>
      </c>
      <c r="O40" t="s">
        <v>913</v>
      </c>
    </row>
    <row r="41" spans="1:15">
      <c r="A41" s="12">
        <v>40</v>
      </c>
      <c r="B41" t="s">
        <v>817</v>
      </c>
      <c r="C41" t="s">
        <v>914</v>
      </c>
      <c r="D41" t="s">
        <v>220</v>
      </c>
      <c r="E41" t="s">
        <v>915</v>
      </c>
      <c r="F41" s="18">
        <v>2380.68</v>
      </c>
      <c r="G41" s="18">
        <v>71.42</v>
      </c>
      <c r="H41" s="18">
        <v>2309.26</v>
      </c>
      <c r="I41" s="12">
        <v>1</v>
      </c>
      <c r="J41" s="12" t="s">
        <v>25</v>
      </c>
      <c r="L41" t="s">
        <v>916</v>
      </c>
      <c r="O41" t="s">
        <v>917</v>
      </c>
    </row>
    <row r="42" spans="1:15">
      <c r="A42" s="12">
        <v>41</v>
      </c>
      <c r="B42" t="s">
        <v>817</v>
      </c>
      <c r="C42" t="s">
        <v>918</v>
      </c>
      <c r="D42" t="s">
        <v>919</v>
      </c>
      <c r="E42" t="s">
        <v>66</v>
      </c>
      <c r="F42" s="18">
        <v>3420.51</v>
      </c>
      <c r="G42" s="18">
        <v>102.62</v>
      </c>
      <c r="H42" s="18">
        <v>3317.89</v>
      </c>
      <c r="I42" s="12">
        <v>1</v>
      </c>
      <c r="J42" s="12" t="s">
        <v>29</v>
      </c>
      <c r="L42" t="s">
        <v>920</v>
      </c>
      <c r="M42" t="s">
        <v>921</v>
      </c>
      <c r="O42" t="s">
        <v>859</v>
      </c>
    </row>
    <row r="43" spans="1:15">
      <c r="A43" s="12">
        <v>42</v>
      </c>
      <c r="B43" t="s">
        <v>817</v>
      </c>
      <c r="C43" t="s">
        <v>922</v>
      </c>
      <c r="D43" t="s">
        <v>66</v>
      </c>
      <c r="E43" t="s">
        <v>66</v>
      </c>
      <c r="F43" s="18">
        <v>4956.25</v>
      </c>
      <c r="G43" s="18">
        <v>148.69</v>
      </c>
      <c r="H43" s="18">
        <v>4807.56</v>
      </c>
      <c r="I43" s="12">
        <v>1</v>
      </c>
      <c r="J43" s="12" t="s">
        <v>29</v>
      </c>
      <c r="L43" t="s">
        <v>923</v>
      </c>
      <c r="O43" t="s">
        <v>888</v>
      </c>
    </row>
    <row r="44" spans="1:15">
      <c r="A44" s="12">
        <v>43</v>
      </c>
      <c r="B44" t="s">
        <v>817</v>
      </c>
      <c r="C44" t="s">
        <v>924</v>
      </c>
      <c r="D44" t="s">
        <v>23</v>
      </c>
      <c r="E44" t="s">
        <v>780</v>
      </c>
      <c r="F44" s="18">
        <v>6806.59</v>
      </c>
      <c r="G44" s="18">
        <v>204.2</v>
      </c>
      <c r="H44" s="18">
        <v>6602.39</v>
      </c>
      <c r="I44" s="12">
        <v>1</v>
      </c>
      <c r="J44" s="12" t="s">
        <v>25</v>
      </c>
      <c r="L44" t="s">
        <v>925</v>
      </c>
      <c r="M44" t="s">
        <v>844</v>
      </c>
      <c r="O44" t="s">
        <v>926</v>
      </c>
    </row>
    <row r="45" spans="1:15">
      <c r="A45" s="12">
        <v>44</v>
      </c>
      <c r="B45" t="s">
        <v>817</v>
      </c>
      <c r="C45" t="s">
        <v>927</v>
      </c>
      <c r="D45" t="s">
        <v>928</v>
      </c>
      <c r="E45" t="s">
        <v>110</v>
      </c>
      <c r="F45" s="18">
        <v>11118.43</v>
      </c>
      <c r="G45" s="18">
        <v>333.55</v>
      </c>
      <c r="H45" s="18">
        <v>10784.88</v>
      </c>
      <c r="I45" s="12">
        <v>1</v>
      </c>
      <c r="J45" s="12" t="s">
        <v>25</v>
      </c>
      <c r="L45" t="s">
        <v>929</v>
      </c>
      <c r="O45" t="s">
        <v>930</v>
      </c>
    </row>
    <row r="46" spans="1:15">
      <c r="A46" s="12">
        <v>45</v>
      </c>
      <c r="B46" t="s">
        <v>817</v>
      </c>
      <c r="C46" t="s">
        <v>931</v>
      </c>
      <c r="D46" t="s">
        <v>78</v>
      </c>
      <c r="E46" t="s">
        <v>78</v>
      </c>
      <c r="F46" s="18">
        <v>723.45</v>
      </c>
      <c r="G46" s="18">
        <v>21.7</v>
      </c>
      <c r="H46" s="18">
        <v>701.75</v>
      </c>
      <c r="I46" s="12">
        <v>1</v>
      </c>
      <c r="J46" s="12" t="s">
        <v>29</v>
      </c>
      <c r="L46" t="s">
        <v>78</v>
      </c>
      <c r="O46" t="s">
        <v>930</v>
      </c>
    </row>
    <row r="47" spans="1:15">
      <c r="A47" s="12">
        <v>46</v>
      </c>
      <c r="B47" t="s">
        <v>817</v>
      </c>
      <c r="C47" t="s">
        <v>932</v>
      </c>
      <c r="D47" t="s">
        <v>933</v>
      </c>
      <c r="E47" t="s">
        <v>110</v>
      </c>
      <c r="F47" s="18">
        <v>10503.12</v>
      </c>
      <c r="G47" s="18">
        <v>315.09</v>
      </c>
      <c r="H47" s="18">
        <v>10188.03</v>
      </c>
      <c r="I47" s="12">
        <v>1</v>
      </c>
      <c r="J47" s="12" t="s">
        <v>25</v>
      </c>
      <c r="L47" t="s">
        <v>934</v>
      </c>
      <c r="O47" t="s">
        <v>930</v>
      </c>
    </row>
    <row r="48" spans="1:15">
      <c r="A48" s="12">
        <v>47</v>
      </c>
      <c r="B48" t="s">
        <v>817</v>
      </c>
      <c r="C48" t="s">
        <v>935</v>
      </c>
      <c r="D48" t="s">
        <v>66</v>
      </c>
      <c r="E48" t="s">
        <v>66</v>
      </c>
      <c r="F48" s="18">
        <v>4720.27</v>
      </c>
      <c r="G48" s="18">
        <v>141.61</v>
      </c>
      <c r="H48" s="18">
        <v>4578.66</v>
      </c>
      <c r="I48" s="12">
        <v>1</v>
      </c>
      <c r="J48" s="12" t="s">
        <v>29</v>
      </c>
      <c r="L48" t="s">
        <v>923</v>
      </c>
      <c r="O48" t="s">
        <v>930</v>
      </c>
    </row>
    <row r="49" spans="1:15">
      <c r="A49" s="12">
        <v>48</v>
      </c>
      <c r="B49" t="s">
        <v>817</v>
      </c>
      <c r="C49" t="s">
        <v>936</v>
      </c>
      <c r="D49" t="s">
        <v>169</v>
      </c>
      <c r="E49" t="s">
        <v>169</v>
      </c>
      <c r="F49" s="18">
        <v>3590.03</v>
      </c>
      <c r="G49" s="18">
        <v>107.7</v>
      </c>
      <c r="H49" s="18">
        <v>3482.33</v>
      </c>
      <c r="I49" s="12">
        <v>1</v>
      </c>
      <c r="J49" s="12" t="s">
        <v>29</v>
      </c>
      <c r="L49" t="s">
        <v>647</v>
      </c>
      <c r="O49" t="s">
        <v>930</v>
      </c>
    </row>
    <row r="50" spans="1:15">
      <c r="A50" s="12">
        <v>49</v>
      </c>
      <c r="B50" t="s">
        <v>817</v>
      </c>
      <c r="C50" t="s">
        <v>937</v>
      </c>
      <c r="D50" t="s">
        <v>82</v>
      </c>
      <c r="E50" t="s">
        <v>82</v>
      </c>
      <c r="F50" s="18">
        <v>846.63</v>
      </c>
      <c r="G50" s="18">
        <v>25.4</v>
      </c>
      <c r="H50" s="18">
        <v>821.23</v>
      </c>
      <c r="I50" s="12">
        <v>1</v>
      </c>
      <c r="J50" s="12" t="s">
        <v>29</v>
      </c>
      <c r="L50" t="s">
        <v>938</v>
      </c>
      <c r="O50" t="s">
        <v>930</v>
      </c>
    </row>
    <row r="51" spans="1:15">
      <c r="A51" s="12">
        <v>50</v>
      </c>
      <c r="B51" t="s">
        <v>817</v>
      </c>
      <c r="C51" t="s">
        <v>939</v>
      </c>
      <c r="D51" t="s">
        <v>940</v>
      </c>
      <c r="E51" t="s">
        <v>28</v>
      </c>
      <c r="F51" s="18">
        <v>7454.1</v>
      </c>
      <c r="G51" s="18">
        <v>223.62</v>
      </c>
      <c r="H51" s="18">
        <v>7230.48</v>
      </c>
      <c r="I51" s="12">
        <v>1</v>
      </c>
      <c r="J51" s="12" t="s">
        <v>29</v>
      </c>
      <c r="L51" t="s">
        <v>902</v>
      </c>
      <c r="M51" t="s">
        <v>941</v>
      </c>
      <c r="O51" t="s">
        <v>942</v>
      </c>
    </row>
    <row r="52" spans="1:15">
      <c r="A52" s="12">
        <v>51</v>
      </c>
      <c r="B52" t="s">
        <v>817</v>
      </c>
      <c r="C52" t="s">
        <v>943</v>
      </c>
      <c r="D52" t="s">
        <v>944</v>
      </c>
      <c r="E52" t="s">
        <v>87</v>
      </c>
      <c r="F52" s="18">
        <v>7373.25</v>
      </c>
      <c r="G52" s="18">
        <v>221.2</v>
      </c>
      <c r="H52" s="18">
        <v>7152.05</v>
      </c>
      <c r="I52" s="12">
        <v>1</v>
      </c>
      <c r="J52" s="12" t="s">
        <v>29</v>
      </c>
      <c r="L52" t="s">
        <v>945</v>
      </c>
      <c r="M52" t="s">
        <v>825</v>
      </c>
      <c r="O52" t="s">
        <v>946</v>
      </c>
    </row>
    <row r="53" spans="1:15">
      <c r="A53" s="12">
        <v>52</v>
      </c>
      <c r="B53" t="s">
        <v>817</v>
      </c>
      <c r="C53" t="s">
        <v>947</v>
      </c>
      <c r="D53" t="s">
        <v>948</v>
      </c>
      <c r="E53" t="s">
        <v>949</v>
      </c>
      <c r="F53" s="18">
        <v>2777.73</v>
      </c>
      <c r="G53" s="18">
        <v>83.33</v>
      </c>
      <c r="H53" s="18">
        <v>2694.4</v>
      </c>
      <c r="I53" s="12">
        <v>1</v>
      </c>
      <c r="J53" s="12" t="s">
        <v>29</v>
      </c>
      <c r="L53" t="s">
        <v>950</v>
      </c>
      <c r="M53" t="s">
        <v>951</v>
      </c>
      <c r="O53" t="s">
        <v>892</v>
      </c>
    </row>
    <row r="54" spans="1:15">
      <c r="A54" s="12">
        <v>53</v>
      </c>
      <c r="B54" t="s">
        <v>817</v>
      </c>
      <c r="C54" t="s">
        <v>952</v>
      </c>
      <c r="D54" t="s">
        <v>66</v>
      </c>
      <c r="E54" t="s">
        <v>66</v>
      </c>
      <c r="F54" s="18">
        <v>11111.77</v>
      </c>
      <c r="G54" s="18">
        <v>333.35</v>
      </c>
      <c r="H54" s="18">
        <v>10778.42</v>
      </c>
      <c r="I54" s="12">
        <v>1</v>
      </c>
      <c r="J54" s="12" t="s">
        <v>29</v>
      </c>
      <c r="L54" t="s">
        <v>923</v>
      </c>
      <c r="O54" t="s">
        <v>953</v>
      </c>
    </row>
    <row r="55" spans="1:15">
      <c r="A55" s="12">
        <v>54</v>
      </c>
      <c r="B55" t="s">
        <v>817</v>
      </c>
      <c r="C55" t="s">
        <v>954</v>
      </c>
      <c r="D55" t="s">
        <v>110</v>
      </c>
      <c r="E55" t="s">
        <v>786</v>
      </c>
      <c r="F55" s="18">
        <v>10062.8</v>
      </c>
      <c r="G55" s="18">
        <v>301.88</v>
      </c>
      <c r="H55" s="18">
        <v>9760.92</v>
      </c>
      <c r="I55" s="12">
        <v>1</v>
      </c>
      <c r="J55" s="12" t="s">
        <v>25</v>
      </c>
      <c r="L55" t="s">
        <v>955</v>
      </c>
      <c r="M55" t="s">
        <v>956</v>
      </c>
      <c r="O55" t="s">
        <v>957</v>
      </c>
    </row>
    <row r="56" spans="1:15">
      <c r="A56" s="12">
        <v>55</v>
      </c>
      <c r="B56" t="s">
        <v>817</v>
      </c>
      <c r="C56" t="s">
        <v>958</v>
      </c>
      <c r="D56" t="s">
        <v>949</v>
      </c>
      <c r="E56" t="s">
        <v>780</v>
      </c>
      <c r="F56" s="18">
        <v>724.64</v>
      </c>
      <c r="G56" s="18">
        <v>21.74</v>
      </c>
      <c r="H56" s="18">
        <v>702.9</v>
      </c>
      <c r="I56" s="12">
        <v>1</v>
      </c>
      <c r="J56" s="12" t="s">
        <v>29</v>
      </c>
      <c r="L56" t="s">
        <v>959</v>
      </c>
      <c r="O56" t="s">
        <v>960</v>
      </c>
    </row>
    <row r="57" spans="1:15">
      <c r="A57" s="12">
        <v>56</v>
      </c>
      <c r="B57" t="s">
        <v>817</v>
      </c>
      <c r="C57" t="s">
        <v>961</v>
      </c>
      <c r="D57" t="s">
        <v>169</v>
      </c>
      <c r="E57" t="s">
        <v>169</v>
      </c>
      <c r="F57" s="18">
        <v>2804.94</v>
      </c>
      <c r="G57" s="18">
        <v>84.15</v>
      </c>
      <c r="H57" s="18">
        <v>2720.79</v>
      </c>
      <c r="I57" s="12">
        <v>1</v>
      </c>
      <c r="J57" s="12" t="s">
        <v>29</v>
      </c>
      <c r="L57" t="s">
        <v>170</v>
      </c>
      <c r="O57" t="s">
        <v>892</v>
      </c>
    </row>
    <row r="58" spans="1:15">
      <c r="A58" s="12">
        <v>57</v>
      </c>
      <c r="B58" t="s">
        <v>817</v>
      </c>
      <c r="C58" t="s">
        <v>962</v>
      </c>
      <c r="D58" t="s">
        <v>949</v>
      </c>
      <c r="E58" t="s">
        <v>949</v>
      </c>
      <c r="F58" s="18">
        <v>2839.37</v>
      </c>
      <c r="G58" s="18">
        <v>85.18</v>
      </c>
      <c r="H58" s="18">
        <v>2754.19</v>
      </c>
      <c r="I58" s="12">
        <v>1</v>
      </c>
      <c r="J58" s="12" t="s">
        <v>29</v>
      </c>
      <c r="L58" t="s">
        <v>959</v>
      </c>
      <c r="O58" t="s">
        <v>892</v>
      </c>
    </row>
    <row r="59" spans="1:15">
      <c r="A59" s="12">
        <v>58</v>
      </c>
      <c r="B59" t="s">
        <v>817</v>
      </c>
      <c r="C59" t="s">
        <v>963</v>
      </c>
      <c r="D59" t="s">
        <v>169</v>
      </c>
      <c r="E59" t="s">
        <v>169</v>
      </c>
      <c r="F59" s="18">
        <v>2789.95</v>
      </c>
      <c r="G59" s="18">
        <v>83.7</v>
      </c>
      <c r="H59" s="18">
        <v>2706.25</v>
      </c>
      <c r="I59" s="12">
        <v>1</v>
      </c>
      <c r="J59" s="12" t="s">
        <v>29</v>
      </c>
      <c r="L59" t="s">
        <v>170</v>
      </c>
      <c r="O59" t="s">
        <v>826</v>
      </c>
    </row>
    <row r="60" spans="1:15">
      <c r="A60" s="12">
        <v>59</v>
      </c>
      <c r="B60" t="s">
        <v>817</v>
      </c>
      <c r="C60" t="s">
        <v>964</v>
      </c>
      <c r="D60" t="s">
        <v>27</v>
      </c>
      <c r="E60" t="s">
        <v>66</v>
      </c>
      <c r="F60" s="18">
        <v>7453.74</v>
      </c>
      <c r="G60" s="18">
        <v>223.61</v>
      </c>
      <c r="H60" s="18">
        <v>7230.13</v>
      </c>
      <c r="I60" s="12">
        <v>1</v>
      </c>
      <c r="J60" s="12" t="s">
        <v>29</v>
      </c>
      <c r="L60" t="s">
        <v>965</v>
      </c>
      <c r="M60" t="s">
        <v>906</v>
      </c>
      <c r="O60" t="s">
        <v>966</v>
      </c>
    </row>
    <row r="61" spans="1:15">
      <c r="A61" s="12">
        <v>60</v>
      </c>
      <c r="B61" t="s">
        <v>817</v>
      </c>
      <c r="C61" t="s">
        <v>967</v>
      </c>
      <c r="D61" t="s">
        <v>172</v>
      </c>
      <c r="E61" t="s">
        <v>172</v>
      </c>
      <c r="F61" s="18">
        <v>581.86</v>
      </c>
      <c r="G61" s="18">
        <v>17.46</v>
      </c>
      <c r="H61" s="18">
        <v>564.4</v>
      </c>
      <c r="I61" s="12">
        <v>1</v>
      </c>
      <c r="J61" s="12" t="s">
        <v>29</v>
      </c>
      <c r="L61" t="s">
        <v>173</v>
      </c>
      <c r="O61" t="s">
        <v>832</v>
      </c>
    </row>
    <row r="62" spans="1:15">
      <c r="A62" s="12">
        <v>61</v>
      </c>
      <c r="B62" t="s">
        <v>817</v>
      </c>
      <c r="C62" t="s">
        <v>968</v>
      </c>
      <c r="D62" t="s">
        <v>172</v>
      </c>
      <c r="E62" t="s">
        <v>172</v>
      </c>
      <c r="F62" s="18">
        <v>390.03</v>
      </c>
      <c r="G62" s="18">
        <v>11.7</v>
      </c>
      <c r="H62" s="18">
        <v>378.33</v>
      </c>
      <c r="I62" s="12">
        <v>1</v>
      </c>
      <c r="J62" s="12" t="s">
        <v>29</v>
      </c>
      <c r="L62" t="s">
        <v>173</v>
      </c>
      <c r="O62" t="s">
        <v>826</v>
      </c>
    </row>
    <row r="63" spans="1:15">
      <c r="A63" s="12">
        <v>62</v>
      </c>
      <c r="B63" t="s">
        <v>817</v>
      </c>
      <c r="C63" t="s">
        <v>969</v>
      </c>
      <c r="D63" t="s">
        <v>970</v>
      </c>
      <c r="E63" t="s">
        <v>970</v>
      </c>
      <c r="F63" s="18">
        <v>392.55</v>
      </c>
      <c r="G63" s="18">
        <v>192.75</v>
      </c>
      <c r="H63" s="18">
        <v>199.8</v>
      </c>
      <c r="I63" s="12">
        <v>1</v>
      </c>
      <c r="J63" s="12" t="s">
        <v>29</v>
      </c>
      <c r="L63" t="s">
        <v>971</v>
      </c>
      <c r="O63" t="s">
        <v>892</v>
      </c>
    </row>
    <row r="64" spans="1:15">
      <c r="A64" s="12">
        <v>63</v>
      </c>
      <c r="B64" t="s">
        <v>817</v>
      </c>
      <c r="C64" t="s">
        <v>972</v>
      </c>
      <c r="D64" t="s">
        <v>225</v>
      </c>
      <c r="E64" t="s">
        <v>225</v>
      </c>
      <c r="F64" s="18">
        <v>719.24</v>
      </c>
      <c r="G64" s="18">
        <v>195.98</v>
      </c>
      <c r="H64" s="18">
        <v>523.26</v>
      </c>
      <c r="I64" s="12">
        <v>1</v>
      </c>
      <c r="J64" s="12" t="s">
        <v>29</v>
      </c>
      <c r="L64" t="s">
        <v>973</v>
      </c>
      <c r="O64" t="s">
        <v>874</v>
      </c>
    </row>
    <row r="65" spans="1:15">
      <c r="A65" s="12">
        <v>64</v>
      </c>
      <c r="B65" t="s">
        <v>817</v>
      </c>
      <c r="C65" t="s">
        <v>974</v>
      </c>
      <c r="D65" t="s">
        <v>172</v>
      </c>
      <c r="E65" t="s">
        <v>172</v>
      </c>
      <c r="F65" s="18">
        <v>310.79</v>
      </c>
      <c r="G65" s="18">
        <v>84.65</v>
      </c>
      <c r="H65" s="18">
        <v>226.14</v>
      </c>
      <c r="I65" s="12">
        <v>1</v>
      </c>
      <c r="J65" s="12" t="s">
        <v>29</v>
      </c>
      <c r="L65" t="s">
        <v>173</v>
      </c>
      <c r="O65" t="s">
        <v>822</v>
      </c>
    </row>
    <row r="66" spans="1:15">
      <c r="A66" s="12">
        <v>65</v>
      </c>
      <c r="B66" t="s">
        <v>817</v>
      </c>
      <c r="C66" t="s">
        <v>975</v>
      </c>
      <c r="D66" t="s">
        <v>225</v>
      </c>
      <c r="E66" t="s">
        <v>225</v>
      </c>
      <c r="F66" s="18">
        <v>719.24</v>
      </c>
      <c r="G66" s="18">
        <v>195.98</v>
      </c>
      <c r="H66" s="18">
        <v>523.26</v>
      </c>
      <c r="I66" s="12">
        <v>1</v>
      </c>
      <c r="J66" s="12" t="s">
        <v>29</v>
      </c>
      <c r="L66" t="s">
        <v>973</v>
      </c>
      <c r="O66" t="s">
        <v>822</v>
      </c>
    </row>
    <row r="67" spans="1:15">
      <c r="A67" s="12">
        <v>66</v>
      </c>
      <c r="B67" t="s">
        <v>817</v>
      </c>
      <c r="C67" t="s">
        <v>976</v>
      </c>
      <c r="D67" t="s">
        <v>172</v>
      </c>
      <c r="E67" t="s">
        <v>172</v>
      </c>
      <c r="F67" s="18">
        <v>360.48</v>
      </c>
      <c r="G67" s="18">
        <v>98.2</v>
      </c>
      <c r="H67" s="18">
        <v>262.28</v>
      </c>
      <c r="I67" s="12">
        <v>1</v>
      </c>
      <c r="J67" s="12" t="s">
        <v>29</v>
      </c>
      <c r="L67" t="s">
        <v>179</v>
      </c>
      <c r="O67" t="s">
        <v>874</v>
      </c>
    </row>
    <row r="68" spans="1:15">
      <c r="A68" s="12">
        <v>67</v>
      </c>
      <c r="B68" t="s">
        <v>817</v>
      </c>
      <c r="C68" t="s">
        <v>977</v>
      </c>
      <c r="D68" t="s">
        <v>970</v>
      </c>
      <c r="E68" t="s">
        <v>970</v>
      </c>
      <c r="F68" s="18">
        <v>397.97</v>
      </c>
      <c r="G68" s="18">
        <v>234.46</v>
      </c>
      <c r="H68" s="18">
        <v>163.51</v>
      </c>
      <c r="I68" s="12">
        <v>1</v>
      </c>
      <c r="J68" s="12" t="s">
        <v>29</v>
      </c>
      <c r="L68" t="s">
        <v>741</v>
      </c>
      <c r="O68" t="s">
        <v>832</v>
      </c>
    </row>
    <row r="69" spans="1:15">
      <c r="A69" s="12">
        <v>68</v>
      </c>
      <c r="B69" t="s">
        <v>817</v>
      </c>
      <c r="C69" t="s">
        <v>978</v>
      </c>
      <c r="D69" t="s">
        <v>979</v>
      </c>
      <c r="E69" t="s">
        <v>979</v>
      </c>
      <c r="F69" s="18">
        <v>5149.05</v>
      </c>
      <c r="G69" s="18">
        <v>4483.05</v>
      </c>
      <c r="H69" s="18">
        <v>666</v>
      </c>
      <c r="I69" s="12">
        <v>1</v>
      </c>
      <c r="J69" s="12" t="s">
        <v>29</v>
      </c>
      <c r="L69" t="s">
        <v>980</v>
      </c>
      <c r="O69" t="s">
        <v>930</v>
      </c>
    </row>
    <row r="70" spans="1:15">
      <c r="A70" s="12">
        <v>69</v>
      </c>
      <c r="B70" t="s">
        <v>817</v>
      </c>
      <c r="C70" t="s">
        <v>981</v>
      </c>
      <c r="D70" t="s">
        <v>225</v>
      </c>
      <c r="E70" t="s">
        <v>225</v>
      </c>
      <c r="F70" s="18">
        <v>852.12</v>
      </c>
      <c r="G70" s="18">
        <v>404.4</v>
      </c>
      <c r="H70" s="18">
        <v>447.72</v>
      </c>
      <c r="I70" s="12">
        <v>1</v>
      </c>
      <c r="J70" s="12" t="s">
        <v>29</v>
      </c>
      <c r="L70" t="s">
        <v>982</v>
      </c>
      <c r="O70" t="s">
        <v>892</v>
      </c>
    </row>
    <row r="71" spans="1:15">
      <c r="A71" s="12">
        <v>70</v>
      </c>
      <c r="B71" t="s">
        <v>817</v>
      </c>
      <c r="C71" t="s">
        <v>983</v>
      </c>
      <c r="D71" t="s">
        <v>172</v>
      </c>
      <c r="E71" t="s">
        <v>172</v>
      </c>
      <c r="F71" s="18">
        <v>5808.9</v>
      </c>
      <c r="G71" s="18">
        <v>3304.58</v>
      </c>
      <c r="H71" s="18">
        <v>2504.32</v>
      </c>
      <c r="I71" s="12">
        <v>1</v>
      </c>
      <c r="J71" s="20" t="s">
        <v>63</v>
      </c>
      <c r="K71" s="21"/>
      <c r="L71" s="21" t="s">
        <v>984</v>
      </c>
      <c r="O71" t="s">
        <v>822</v>
      </c>
    </row>
    <row r="72" spans="1:15">
      <c r="A72" s="12">
        <v>71</v>
      </c>
      <c r="C72" t="s">
        <v>393</v>
      </c>
      <c r="D72" t="s">
        <v>92</v>
      </c>
      <c r="E72" t="s">
        <v>28</v>
      </c>
      <c r="I72" s="12">
        <v>1</v>
      </c>
      <c r="J72" s="12" t="s">
        <v>29</v>
      </c>
      <c r="O72" t="e">
        <v>#N/A</v>
      </c>
    </row>
    <row r="73" spans="1:15">
      <c r="A73" s="12">
        <v>72</v>
      </c>
      <c r="C73" t="s">
        <v>393</v>
      </c>
      <c r="D73" t="s">
        <v>66</v>
      </c>
      <c r="E73" t="s">
        <v>66</v>
      </c>
      <c r="I73" s="12">
        <v>2</v>
      </c>
      <c r="J73" s="12" t="s">
        <v>29</v>
      </c>
      <c r="O73" t="e">
        <v>#N/A</v>
      </c>
    </row>
    <row r="74" spans="1:15">
      <c r="A74" s="12">
        <v>73</v>
      </c>
      <c r="C74" t="s">
        <v>393</v>
      </c>
      <c r="D74" t="s">
        <v>458</v>
      </c>
      <c r="E74" t="s">
        <v>458</v>
      </c>
      <c r="I74" s="12">
        <v>1</v>
      </c>
      <c r="J74" s="12" t="s">
        <v>25</v>
      </c>
      <c r="O74" t="e">
        <v>#N/A</v>
      </c>
    </row>
    <row r="75" spans="1:15">
      <c r="A75" s="12">
        <v>74</v>
      </c>
      <c r="C75" t="s">
        <v>393</v>
      </c>
      <c r="D75" t="s">
        <v>458</v>
      </c>
      <c r="E75" t="s">
        <v>458</v>
      </c>
      <c r="I75" s="12">
        <v>1</v>
      </c>
      <c r="J75" s="12" t="s">
        <v>25</v>
      </c>
      <c r="O75" t="e">
        <v>#N/A</v>
      </c>
    </row>
    <row r="76" spans="1:15">
      <c r="A76" s="12">
        <v>75</v>
      </c>
      <c r="C76" t="s">
        <v>393</v>
      </c>
      <c r="D76" t="s">
        <v>458</v>
      </c>
      <c r="E76" t="s">
        <v>458</v>
      </c>
      <c r="I76" s="12">
        <v>1</v>
      </c>
      <c r="J76" s="12" t="s">
        <v>25</v>
      </c>
      <c r="O76" t="e">
        <v>#N/A</v>
      </c>
    </row>
    <row r="77" spans="1:15">
      <c r="A77" s="12">
        <v>76</v>
      </c>
      <c r="C77" t="s">
        <v>393</v>
      </c>
      <c r="D77" t="s">
        <v>458</v>
      </c>
      <c r="E77" t="s">
        <v>458</v>
      </c>
      <c r="I77" s="12">
        <v>1</v>
      </c>
      <c r="J77" s="12" t="s">
        <v>25</v>
      </c>
      <c r="O77" t="e">
        <v>#N/A</v>
      </c>
    </row>
    <row r="78" spans="1:15">
      <c r="A78" s="12">
        <v>77</v>
      </c>
      <c r="C78" t="s">
        <v>393</v>
      </c>
      <c r="D78" t="s">
        <v>458</v>
      </c>
      <c r="E78" t="s">
        <v>458</v>
      </c>
      <c r="I78" s="12">
        <v>1</v>
      </c>
      <c r="J78" s="12" t="s">
        <v>25</v>
      </c>
      <c r="O78" t="e">
        <v>#N/A</v>
      </c>
    </row>
  </sheetData>
  <conditionalFormatting sqref="C2:C71">
    <cfRule type="duplicateValues" dxfId="0" priority="1"/>
  </conditionalFormatting>
  <pageMargins left="0.75" right="0.75" top="1" bottom="1" header="0.5" footer="0.5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52"/>
  <sheetViews>
    <sheetView workbookViewId="0">
      <selection activeCell="G1" sqref="G$1:G$1048576"/>
    </sheetView>
  </sheetViews>
  <sheetFormatPr defaultColWidth="8.66666666666667" defaultRowHeight="14.4"/>
  <cols>
    <col min="1" max="1" width="8.66666666666667" style="2"/>
    <col min="2" max="2" width="17" style="2" customWidth="1"/>
    <col min="3" max="3" width="15" style="2" customWidth="1"/>
    <col min="4" max="4" width="26.5" style="2" customWidth="1"/>
    <col min="5" max="5" width="21.5" style="2" customWidth="1"/>
    <col min="6" max="6" width="9.41666666666667" style="2"/>
    <col min="7" max="7" width="9.37962962962963" style="2"/>
    <col min="8" max="8" width="9.41666666666667" style="2"/>
    <col min="9" max="9" width="9.37962962962963" style="2"/>
    <col min="10" max="11" width="8.66666666666667" style="2"/>
    <col min="12" max="12" width="26.25" style="2" customWidth="1"/>
    <col min="13" max="18" width="8.66666666666667" style="2"/>
    <col min="19" max="19" width="9.37962962962963" style="2"/>
    <col min="20" max="16383" width="8.66666666666667" style="2"/>
    <col min="16384" max="16384" width="8.66666666666667" style="12"/>
  </cols>
  <sheetData>
    <row r="1" s="5" customFormat="1" ht="72" spans="1:18">
      <c r="A1" s="13" t="s">
        <v>127</v>
      </c>
      <c r="B1" s="13" t="s">
        <v>128</v>
      </c>
      <c r="C1" s="13" t="s">
        <v>129</v>
      </c>
      <c r="D1" s="13" t="s">
        <v>130</v>
      </c>
      <c r="E1" s="13" t="s">
        <v>131</v>
      </c>
      <c r="F1" s="13" t="s">
        <v>132</v>
      </c>
      <c r="G1" s="13" t="s">
        <v>133</v>
      </c>
      <c r="H1" s="13" t="s">
        <v>134</v>
      </c>
      <c r="I1" s="13" t="s">
        <v>16</v>
      </c>
      <c r="J1" s="13" t="s">
        <v>135</v>
      </c>
      <c r="K1" s="13" t="s">
        <v>136</v>
      </c>
      <c r="L1" s="13" t="s">
        <v>137</v>
      </c>
      <c r="M1" s="13" t="s">
        <v>138</v>
      </c>
      <c r="N1" s="13" t="s">
        <v>139</v>
      </c>
      <c r="O1" s="13" t="s">
        <v>140</v>
      </c>
      <c r="P1" s="13" t="s">
        <v>985</v>
      </c>
      <c r="Q1" s="13" t="s">
        <v>986</v>
      </c>
      <c r="R1" s="13" t="s">
        <v>987</v>
      </c>
    </row>
    <row r="2" s="2" customFormat="1" spans="1:18">
      <c r="A2" s="7">
        <v>1</v>
      </c>
      <c r="B2" s="7" t="s">
        <v>988</v>
      </c>
      <c r="C2" s="14" t="s">
        <v>989</v>
      </c>
      <c r="D2" s="15" t="s">
        <v>990</v>
      </c>
      <c r="E2" s="7" t="s">
        <v>991</v>
      </c>
      <c r="F2" s="15">
        <v>36369.85</v>
      </c>
      <c r="G2" s="15">
        <v>25231.19</v>
      </c>
      <c r="H2" s="15">
        <v>11138.66</v>
      </c>
      <c r="I2" s="15">
        <v>1</v>
      </c>
      <c r="J2" s="15" t="s">
        <v>61</v>
      </c>
      <c r="K2" s="16"/>
      <c r="L2" s="16" t="s">
        <v>992</v>
      </c>
      <c r="M2" s="7"/>
      <c r="N2" s="15" t="s">
        <v>993</v>
      </c>
      <c r="O2" s="15" t="s">
        <v>994</v>
      </c>
      <c r="P2" s="15" t="s">
        <v>995</v>
      </c>
      <c r="Q2" s="7">
        <v>2024</v>
      </c>
      <c r="R2" s="17" t="s">
        <v>996</v>
      </c>
    </row>
    <row r="3" s="2" customFormat="1" spans="1:18">
      <c r="A3" s="7">
        <v>2</v>
      </c>
      <c r="B3" s="7" t="s">
        <v>988</v>
      </c>
      <c r="C3" s="14" t="s">
        <v>997</v>
      </c>
      <c r="D3" s="15" t="s">
        <v>998</v>
      </c>
      <c r="E3" s="7" t="s">
        <v>23</v>
      </c>
      <c r="F3" s="15">
        <v>5538.77</v>
      </c>
      <c r="G3" s="15">
        <v>166.16</v>
      </c>
      <c r="H3" s="15">
        <v>5372.61</v>
      </c>
      <c r="I3" s="15">
        <v>1</v>
      </c>
      <c r="J3" s="15" t="s">
        <v>25</v>
      </c>
      <c r="K3" s="16"/>
      <c r="L3" s="16" t="s">
        <v>999</v>
      </c>
      <c r="M3" s="7"/>
      <c r="N3" s="15" t="s">
        <v>1000</v>
      </c>
      <c r="O3" s="15" t="s">
        <v>1001</v>
      </c>
      <c r="P3" s="15" t="s">
        <v>1002</v>
      </c>
      <c r="Q3" s="7">
        <v>2024</v>
      </c>
      <c r="R3" s="17" t="s">
        <v>996</v>
      </c>
    </row>
    <row r="4" s="2" customFormat="1" spans="1:18">
      <c r="A4" s="7">
        <v>3</v>
      </c>
      <c r="B4" s="7" t="s">
        <v>988</v>
      </c>
      <c r="C4" s="14" t="s">
        <v>1003</v>
      </c>
      <c r="D4" s="15" t="s">
        <v>786</v>
      </c>
      <c r="E4" s="7" t="s">
        <v>23</v>
      </c>
      <c r="F4" s="15">
        <v>2702.36</v>
      </c>
      <c r="G4" s="15">
        <v>81.07</v>
      </c>
      <c r="H4" s="15">
        <v>2621.29</v>
      </c>
      <c r="I4" s="15">
        <v>1</v>
      </c>
      <c r="J4" s="15" t="s">
        <v>25</v>
      </c>
      <c r="K4" s="7"/>
      <c r="L4" s="16" t="s">
        <v>117</v>
      </c>
      <c r="M4" s="7"/>
      <c r="N4" s="15" t="s">
        <v>1004</v>
      </c>
      <c r="O4" s="15" t="s">
        <v>1005</v>
      </c>
      <c r="P4" s="15" t="s">
        <v>1006</v>
      </c>
      <c r="Q4" s="7">
        <v>2024</v>
      </c>
      <c r="R4" s="17" t="s">
        <v>996</v>
      </c>
    </row>
    <row r="5" s="2" customFormat="1" spans="1:18">
      <c r="A5" s="7">
        <v>4</v>
      </c>
      <c r="B5" s="7" t="s">
        <v>988</v>
      </c>
      <c r="C5" s="14" t="s">
        <v>1007</v>
      </c>
      <c r="D5" s="15" t="s">
        <v>786</v>
      </c>
      <c r="E5" s="7" t="s">
        <v>23</v>
      </c>
      <c r="F5" s="15">
        <v>2010</v>
      </c>
      <c r="G5" s="15">
        <v>60.3</v>
      </c>
      <c r="H5" s="15">
        <v>1949.7</v>
      </c>
      <c r="I5" s="15">
        <v>1</v>
      </c>
      <c r="J5" s="15" t="s">
        <v>25</v>
      </c>
      <c r="K5" s="7"/>
      <c r="L5" s="16" t="s">
        <v>117</v>
      </c>
      <c r="M5" s="7"/>
      <c r="N5" s="15" t="s">
        <v>1008</v>
      </c>
      <c r="O5" s="15" t="s">
        <v>1009</v>
      </c>
      <c r="P5" s="15" t="s">
        <v>1006</v>
      </c>
      <c r="Q5" s="7">
        <v>2024</v>
      </c>
      <c r="R5" s="17" t="s">
        <v>996</v>
      </c>
    </row>
    <row r="6" s="2" customFormat="1" spans="1:18">
      <c r="A6" s="7">
        <v>5</v>
      </c>
      <c r="B6" s="7" t="s">
        <v>988</v>
      </c>
      <c r="C6" s="14" t="s">
        <v>1010</v>
      </c>
      <c r="D6" s="15" t="s">
        <v>786</v>
      </c>
      <c r="E6" s="7" t="s">
        <v>23</v>
      </c>
      <c r="F6" s="15">
        <v>6860.86</v>
      </c>
      <c r="G6" s="15">
        <v>205.83</v>
      </c>
      <c r="H6" s="15">
        <v>6655.03</v>
      </c>
      <c r="I6" s="15">
        <v>1</v>
      </c>
      <c r="J6" s="15" t="s">
        <v>25</v>
      </c>
      <c r="K6" s="7"/>
      <c r="L6" s="16" t="s">
        <v>117</v>
      </c>
      <c r="M6" s="7"/>
      <c r="N6" s="15" t="s">
        <v>1011</v>
      </c>
      <c r="O6" s="15" t="s">
        <v>1012</v>
      </c>
      <c r="P6" s="15" t="s">
        <v>1002</v>
      </c>
      <c r="Q6" s="7">
        <v>2024</v>
      </c>
      <c r="R6" s="17" t="s">
        <v>996</v>
      </c>
    </row>
    <row r="7" s="2" customFormat="1" spans="1:18">
      <c r="A7" s="7">
        <v>6</v>
      </c>
      <c r="B7" s="7" t="s">
        <v>988</v>
      </c>
      <c r="C7" s="14" t="s">
        <v>1013</v>
      </c>
      <c r="D7" s="15" t="s">
        <v>23</v>
      </c>
      <c r="E7" s="7" t="s">
        <v>23</v>
      </c>
      <c r="F7" s="15">
        <v>8216.83</v>
      </c>
      <c r="G7" s="15">
        <v>246.5</v>
      </c>
      <c r="H7" s="15">
        <v>7970.33</v>
      </c>
      <c r="I7" s="15">
        <v>1</v>
      </c>
      <c r="J7" s="15" t="s">
        <v>25</v>
      </c>
      <c r="K7" s="7"/>
      <c r="L7" s="16" t="s">
        <v>117</v>
      </c>
      <c r="M7" s="7"/>
      <c r="N7" s="15" t="s">
        <v>1014</v>
      </c>
      <c r="O7" s="15" t="s">
        <v>1015</v>
      </c>
      <c r="P7" s="15" t="s">
        <v>1002</v>
      </c>
      <c r="Q7" s="7">
        <v>2024</v>
      </c>
      <c r="R7" s="17" t="s">
        <v>996</v>
      </c>
    </row>
    <row r="8" s="2" customFormat="1" spans="1:18">
      <c r="A8" s="7">
        <v>7</v>
      </c>
      <c r="B8" s="7" t="s">
        <v>988</v>
      </c>
      <c r="C8" s="14" t="s">
        <v>1016</v>
      </c>
      <c r="D8" s="15" t="s">
        <v>23</v>
      </c>
      <c r="E8" s="7" t="s">
        <v>23</v>
      </c>
      <c r="F8" s="15">
        <v>7036.35</v>
      </c>
      <c r="G8" s="15">
        <v>211.09</v>
      </c>
      <c r="H8" s="15">
        <v>6825.26</v>
      </c>
      <c r="I8" s="15">
        <v>1</v>
      </c>
      <c r="J8" s="15" t="s">
        <v>25</v>
      </c>
      <c r="K8" s="16"/>
      <c r="L8" s="16" t="s">
        <v>117</v>
      </c>
      <c r="M8" s="7"/>
      <c r="N8" s="15" t="s">
        <v>1017</v>
      </c>
      <c r="O8" s="15" t="s">
        <v>1018</v>
      </c>
      <c r="P8" s="15" t="s">
        <v>1002</v>
      </c>
      <c r="Q8" s="7">
        <v>2024</v>
      </c>
      <c r="R8" s="17" t="s">
        <v>996</v>
      </c>
    </row>
    <row r="9" s="2" customFormat="1" spans="1:18">
      <c r="A9" s="7">
        <v>8</v>
      </c>
      <c r="B9" s="7" t="s">
        <v>988</v>
      </c>
      <c r="C9" s="14" t="s">
        <v>1019</v>
      </c>
      <c r="D9" s="15" t="s">
        <v>1020</v>
      </c>
      <c r="E9" s="7" t="s">
        <v>23</v>
      </c>
      <c r="F9" s="15">
        <v>7559.25</v>
      </c>
      <c r="G9" s="15">
        <v>226.78</v>
      </c>
      <c r="H9" s="15">
        <v>7332.47</v>
      </c>
      <c r="I9" s="15">
        <v>1</v>
      </c>
      <c r="J9" s="15" t="s">
        <v>25</v>
      </c>
      <c r="K9" s="16"/>
      <c r="L9" s="16" t="s">
        <v>117</v>
      </c>
      <c r="M9" s="7"/>
      <c r="N9" s="15" t="s">
        <v>1021</v>
      </c>
      <c r="O9" s="15" t="s">
        <v>1022</v>
      </c>
      <c r="P9" s="15" t="s">
        <v>1002</v>
      </c>
      <c r="Q9" s="7">
        <v>2024</v>
      </c>
      <c r="R9" s="17" t="s">
        <v>996</v>
      </c>
    </row>
    <row r="10" s="2" customFormat="1" spans="1:18">
      <c r="A10" s="7">
        <v>9</v>
      </c>
      <c r="B10" s="7" t="s">
        <v>988</v>
      </c>
      <c r="C10" s="14" t="s">
        <v>1023</v>
      </c>
      <c r="D10" s="15" t="s">
        <v>23</v>
      </c>
      <c r="E10" s="7" t="s">
        <v>23</v>
      </c>
      <c r="F10" s="15">
        <v>6924.17</v>
      </c>
      <c r="G10" s="15">
        <v>207.73</v>
      </c>
      <c r="H10" s="15">
        <v>6716.44</v>
      </c>
      <c r="I10" s="15">
        <v>1</v>
      </c>
      <c r="J10" s="15" t="s">
        <v>25</v>
      </c>
      <c r="K10" s="16"/>
      <c r="L10" s="16" t="s">
        <v>117</v>
      </c>
      <c r="M10" s="7"/>
      <c r="N10" s="15" t="s">
        <v>1024</v>
      </c>
      <c r="O10" s="15" t="s">
        <v>1025</v>
      </c>
      <c r="P10" s="15" t="s">
        <v>1002</v>
      </c>
      <c r="Q10" s="7">
        <v>2024</v>
      </c>
      <c r="R10" s="17" t="s">
        <v>996</v>
      </c>
    </row>
    <row r="11" s="2" customFormat="1" spans="1:18">
      <c r="A11" s="7">
        <v>10</v>
      </c>
      <c r="B11" s="7" t="s">
        <v>988</v>
      </c>
      <c r="C11" s="14" t="s">
        <v>1026</v>
      </c>
      <c r="D11" s="15" t="s">
        <v>23</v>
      </c>
      <c r="E11" s="7" t="s">
        <v>23</v>
      </c>
      <c r="F11" s="15">
        <v>7601.14</v>
      </c>
      <c r="G11" s="15">
        <v>228.03</v>
      </c>
      <c r="H11" s="15">
        <v>7373.11</v>
      </c>
      <c r="I11" s="15">
        <v>1</v>
      </c>
      <c r="J11" s="15" t="s">
        <v>25</v>
      </c>
      <c r="K11" s="16"/>
      <c r="L11" s="16" t="s">
        <v>115</v>
      </c>
      <c r="M11" s="7"/>
      <c r="N11" s="15" t="s">
        <v>1027</v>
      </c>
      <c r="O11" s="15" t="s">
        <v>1028</v>
      </c>
      <c r="P11" s="15" t="s">
        <v>1006</v>
      </c>
      <c r="Q11" s="7">
        <v>2024</v>
      </c>
      <c r="R11" s="17" t="s">
        <v>996</v>
      </c>
    </row>
    <row r="12" s="2" customFormat="1" spans="1:18">
      <c r="A12" s="7">
        <v>11</v>
      </c>
      <c r="B12" s="7" t="s">
        <v>988</v>
      </c>
      <c r="C12" s="14" t="s">
        <v>1029</v>
      </c>
      <c r="D12" s="15" t="s">
        <v>220</v>
      </c>
      <c r="E12" s="7" t="s">
        <v>23</v>
      </c>
      <c r="F12" s="15">
        <v>3885.92</v>
      </c>
      <c r="G12" s="15">
        <v>116.58</v>
      </c>
      <c r="H12" s="15">
        <v>3769.34</v>
      </c>
      <c r="I12" s="15">
        <v>1</v>
      </c>
      <c r="J12" s="15" t="s">
        <v>25</v>
      </c>
      <c r="K12" s="16"/>
      <c r="L12" s="16" t="s">
        <v>115</v>
      </c>
      <c r="M12" s="7"/>
      <c r="N12" s="15" t="s">
        <v>1030</v>
      </c>
      <c r="O12" s="15" t="s">
        <v>1031</v>
      </c>
      <c r="P12" s="15" t="s">
        <v>1002</v>
      </c>
      <c r="Q12" s="7">
        <v>2024</v>
      </c>
      <c r="R12" s="17" t="s">
        <v>996</v>
      </c>
    </row>
    <row r="13" s="2" customFormat="1" spans="1:18">
      <c r="A13" s="7">
        <v>12</v>
      </c>
      <c r="B13" s="7" t="s">
        <v>988</v>
      </c>
      <c r="C13" s="14" t="s">
        <v>1032</v>
      </c>
      <c r="D13" s="15" t="s">
        <v>1033</v>
      </c>
      <c r="E13" s="7" t="s">
        <v>23</v>
      </c>
      <c r="F13" s="15">
        <v>6711.98</v>
      </c>
      <c r="G13" s="15">
        <v>201.36</v>
      </c>
      <c r="H13" s="15">
        <v>6510.62</v>
      </c>
      <c r="I13" s="15">
        <v>1</v>
      </c>
      <c r="J13" s="15" t="s">
        <v>25</v>
      </c>
      <c r="K13" s="16"/>
      <c r="L13" s="16" t="s">
        <v>117</v>
      </c>
      <c r="M13" s="7"/>
      <c r="N13" s="15" t="s">
        <v>1034</v>
      </c>
      <c r="O13" s="15" t="s">
        <v>1035</v>
      </c>
      <c r="P13" s="15" t="s">
        <v>1002</v>
      </c>
      <c r="Q13" s="7">
        <v>2024</v>
      </c>
      <c r="R13" s="17" t="s">
        <v>996</v>
      </c>
    </row>
    <row r="14" s="2" customFormat="1" spans="1:18">
      <c r="A14" s="7">
        <v>13</v>
      </c>
      <c r="B14" s="7" t="s">
        <v>988</v>
      </c>
      <c r="C14" s="14" t="s">
        <v>1036</v>
      </c>
      <c r="D14" s="15" t="s">
        <v>1033</v>
      </c>
      <c r="E14" s="7" t="s">
        <v>23</v>
      </c>
      <c r="F14" s="15">
        <v>6495.9</v>
      </c>
      <c r="G14" s="15">
        <v>194.88</v>
      </c>
      <c r="H14" s="15">
        <v>6301.02</v>
      </c>
      <c r="I14" s="15">
        <v>1</v>
      </c>
      <c r="J14" s="15" t="s">
        <v>25</v>
      </c>
      <c r="K14" s="16"/>
      <c r="L14" s="16" t="s">
        <v>117</v>
      </c>
      <c r="M14" s="7"/>
      <c r="N14" s="15" t="s">
        <v>1037</v>
      </c>
      <c r="O14" s="15" t="s">
        <v>1038</v>
      </c>
      <c r="P14" s="15" t="s">
        <v>1002</v>
      </c>
      <c r="Q14" s="7">
        <v>2024</v>
      </c>
      <c r="R14" s="17" t="s">
        <v>996</v>
      </c>
    </row>
    <row r="15" s="2" customFormat="1" spans="1:18">
      <c r="A15" s="7">
        <v>14</v>
      </c>
      <c r="B15" s="7" t="s">
        <v>988</v>
      </c>
      <c r="C15" s="14" t="s">
        <v>1039</v>
      </c>
      <c r="D15" s="15" t="s">
        <v>1033</v>
      </c>
      <c r="E15" s="7" t="s">
        <v>23</v>
      </c>
      <c r="F15" s="15">
        <v>7003.08</v>
      </c>
      <c r="G15" s="15">
        <v>210.09</v>
      </c>
      <c r="H15" s="15">
        <v>6792.99</v>
      </c>
      <c r="I15" s="15">
        <v>1</v>
      </c>
      <c r="J15" s="15" t="s">
        <v>25</v>
      </c>
      <c r="K15" s="16"/>
      <c r="L15" s="16" t="s">
        <v>117</v>
      </c>
      <c r="M15" s="7"/>
      <c r="N15" s="15" t="s">
        <v>1040</v>
      </c>
      <c r="O15" s="15" t="s">
        <v>1041</v>
      </c>
      <c r="P15" s="15" t="s">
        <v>1002</v>
      </c>
      <c r="Q15" s="7">
        <v>2024</v>
      </c>
      <c r="R15" s="17" t="s">
        <v>996</v>
      </c>
    </row>
    <row r="16" s="2" customFormat="1" spans="1:18">
      <c r="A16" s="7">
        <v>15</v>
      </c>
      <c r="B16" s="7" t="s">
        <v>988</v>
      </c>
      <c r="C16" s="14" t="s">
        <v>1042</v>
      </c>
      <c r="D16" s="15" t="s">
        <v>27</v>
      </c>
      <c r="E16" s="7" t="s">
        <v>27</v>
      </c>
      <c r="F16" s="15">
        <v>7112.07</v>
      </c>
      <c r="G16" s="15">
        <v>213.36</v>
      </c>
      <c r="H16" s="15">
        <v>6898.71</v>
      </c>
      <c r="I16" s="15">
        <v>1</v>
      </c>
      <c r="J16" s="15" t="s">
        <v>45</v>
      </c>
      <c r="K16" s="16"/>
      <c r="L16" s="16" t="s">
        <v>167</v>
      </c>
      <c r="M16" s="7"/>
      <c r="N16" s="15" t="s">
        <v>1043</v>
      </c>
      <c r="O16" s="15" t="s">
        <v>1044</v>
      </c>
      <c r="P16" s="15" t="s">
        <v>1006</v>
      </c>
      <c r="Q16" s="7">
        <v>2024</v>
      </c>
      <c r="R16" s="17" t="s">
        <v>996</v>
      </c>
    </row>
    <row r="17" s="2" customFormat="1" spans="1:18">
      <c r="A17" s="7">
        <v>16</v>
      </c>
      <c r="B17" s="7" t="s">
        <v>988</v>
      </c>
      <c r="C17" s="14" t="s">
        <v>1045</v>
      </c>
      <c r="D17" s="15" t="s">
        <v>27</v>
      </c>
      <c r="E17" s="7" t="s">
        <v>27</v>
      </c>
      <c r="F17" s="15">
        <v>3783.75</v>
      </c>
      <c r="G17" s="15">
        <v>113.51</v>
      </c>
      <c r="H17" s="15">
        <v>3670.24</v>
      </c>
      <c r="I17" s="15">
        <v>1</v>
      </c>
      <c r="J17" s="15" t="s">
        <v>45</v>
      </c>
      <c r="K17" s="16"/>
      <c r="L17" s="16" t="s">
        <v>167</v>
      </c>
      <c r="M17" s="7"/>
      <c r="N17" s="15" t="s">
        <v>1046</v>
      </c>
      <c r="O17" s="15" t="s">
        <v>1047</v>
      </c>
      <c r="P17" s="15" t="s">
        <v>1006</v>
      </c>
      <c r="Q17" s="7">
        <v>2024</v>
      </c>
      <c r="R17" s="17" t="s">
        <v>996</v>
      </c>
    </row>
    <row r="18" s="2" customFormat="1" spans="1:18">
      <c r="A18" s="7">
        <v>17</v>
      </c>
      <c r="B18" s="7" t="s">
        <v>988</v>
      </c>
      <c r="C18" s="14" t="s">
        <v>1048</v>
      </c>
      <c r="D18" s="15" t="s">
        <v>27</v>
      </c>
      <c r="E18" s="7" t="s">
        <v>27</v>
      </c>
      <c r="F18" s="15">
        <v>4418.01</v>
      </c>
      <c r="G18" s="15">
        <v>132.54</v>
      </c>
      <c r="H18" s="15">
        <v>4285.47</v>
      </c>
      <c r="I18" s="15">
        <v>1</v>
      </c>
      <c r="J18" s="15" t="s">
        <v>45</v>
      </c>
      <c r="K18" s="16"/>
      <c r="L18" s="16" t="s">
        <v>167</v>
      </c>
      <c r="M18" s="7"/>
      <c r="N18" s="15" t="s">
        <v>1049</v>
      </c>
      <c r="O18" s="15" t="s">
        <v>1050</v>
      </c>
      <c r="P18" s="15" t="s">
        <v>1006</v>
      </c>
      <c r="Q18" s="7">
        <v>2024</v>
      </c>
      <c r="R18" s="17" t="s">
        <v>996</v>
      </c>
    </row>
    <row r="19" s="2" customFormat="1" spans="1:18">
      <c r="A19" s="7">
        <v>18</v>
      </c>
      <c r="B19" s="7" t="s">
        <v>988</v>
      </c>
      <c r="C19" s="14" t="s">
        <v>1051</v>
      </c>
      <c r="D19" s="15" t="s">
        <v>27</v>
      </c>
      <c r="E19" s="7" t="s">
        <v>27</v>
      </c>
      <c r="F19" s="15">
        <v>9945.98</v>
      </c>
      <c r="G19" s="15">
        <v>298.38</v>
      </c>
      <c r="H19" s="15">
        <v>9647.6</v>
      </c>
      <c r="I19" s="15">
        <v>1</v>
      </c>
      <c r="J19" s="15" t="s">
        <v>45</v>
      </c>
      <c r="K19" s="16"/>
      <c r="L19" s="16" t="s">
        <v>167</v>
      </c>
      <c r="M19" s="7"/>
      <c r="N19" s="15" t="s">
        <v>1052</v>
      </c>
      <c r="O19" s="15" t="s">
        <v>1053</v>
      </c>
      <c r="P19" s="15" t="s">
        <v>1006</v>
      </c>
      <c r="Q19" s="7">
        <v>2024</v>
      </c>
      <c r="R19" s="17" t="s">
        <v>996</v>
      </c>
    </row>
    <row r="20" s="2" customFormat="1" spans="1:18">
      <c r="A20" s="7">
        <v>19</v>
      </c>
      <c r="B20" s="7" t="s">
        <v>988</v>
      </c>
      <c r="C20" s="14" t="s">
        <v>1054</v>
      </c>
      <c r="D20" s="15" t="s">
        <v>27</v>
      </c>
      <c r="E20" s="7" t="s">
        <v>27</v>
      </c>
      <c r="F20" s="15">
        <v>4578.47</v>
      </c>
      <c r="G20" s="15">
        <v>137.35</v>
      </c>
      <c r="H20" s="15">
        <v>4441.12</v>
      </c>
      <c r="I20" s="15">
        <v>1</v>
      </c>
      <c r="J20" s="15" t="s">
        <v>45</v>
      </c>
      <c r="K20" s="16"/>
      <c r="L20" s="16" t="s">
        <v>167</v>
      </c>
      <c r="M20" s="7"/>
      <c r="N20" s="15" t="s">
        <v>1055</v>
      </c>
      <c r="O20" s="15" t="s">
        <v>1056</v>
      </c>
      <c r="P20" s="15" t="s">
        <v>1006</v>
      </c>
      <c r="Q20" s="7">
        <v>2024</v>
      </c>
      <c r="R20" s="17" t="s">
        <v>996</v>
      </c>
    </row>
    <row r="21" s="2" customFormat="1" spans="1:18">
      <c r="A21" s="7">
        <v>20</v>
      </c>
      <c r="B21" s="7" t="s">
        <v>988</v>
      </c>
      <c r="C21" s="14" t="s">
        <v>1057</v>
      </c>
      <c r="D21" s="15" t="s">
        <v>87</v>
      </c>
      <c r="E21" s="7" t="s">
        <v>27</v>
      </c>
      <c r="F21" s="15">
        <v>2316.56</v>
      </c>
      <c r="G21" s="15">
        <v>69.5</v>
      </c>
      <c r="H21" s="15">
        <v>2247.06</v>
      </c>
      <c r="I21" s="15">
        <v>1</v>
      </c>
      <c r="J21" s="15" t="s">
        <v>29</v>
      </c>
      <c r="K21" s="16"/>
      <c r="L21" s="16" t="s">
        <v>1058</v>
      </c>
      <c r="M21" s="7"/>
      <c r="N21" s="15" t="s">
        <v>1059</v>
      </c>
      <c r="O21" s="15" t="s">
        <v>1060</v>
      </c>
      <c r="P21" s="15" t="s">
        <v>1006</v>
      </c>
      <c r="Q21" s="7">
        <v>2024</v>
      </c>
      <c r="R21" s="17" t="s">
        <v>996</v>
      </c>
    </row>
    <row r="22" s="2" customFormat="1" spans="1:18">
      <c r="A22" s="7">
        <v>21</v>
      </c>
      <c r="B22" s="7" t="s">
        <v>988</v>
      </c>
      <c r="C22" s="14" t="s">
        <v>1061</v>
      </c>
      <c r="D22" s="15" t="s">
        <v>1062</v>
      </c>
      <c r="E22" s="7" t="s">
        <v>1063</v>
      </c>
      <c r="F22" s="15">
        <v>4697.84</v>
      </c>
      <c r="G22" s="15">
        <v>140.94</v>
      </c>
      <c r="H22" s="15">
        <v>4556.9</v>
      </c>
      <c r="I22" s="15">
        <v>1</v>
      </c>
      <c r="J22" s="15" t="s">
        <v>29</v>
      </c>
      <c r="K22" s="16"/>
      <c r="L22" s="7" t="s">
        <v>1064</v>
      </c>
      <c r="M22" s="7"/>
      <c r="N22" s="15" t="s">
        <v>1027</v>
      </c>
      <c r="O22" s="15" t="s">
        <v>1028</v>
      </c>
      <c r="P22" s="15" t="s">
        <v>1006</v>
      </c>
      <c r="Q22" s="7">
        <v>2024</v>
      </c>
      <c r="R22" s="17" t="s">
        <v>996</v>
      </c>
    </row>
    <row r="23" s="2" customFormat="1" spans="1:18">
      <c r="A23" s="7">
        <v>22</v>
      </c>
      <c r="B23" s="7" t="s">
        <v>988</v>
      </c>
      <c r="C23" s="14" t="s">
        <v>1065</v>
      </c>
      <c r="D23" s="15" t="s">
        <v>169</v>
      </c>
      <c r="E23" s="7" t="s">
        <v>1063</v>
      </c>
      <c r="F23" s="15">
        <v>14161.59</v>
      </c>
      <c r="G23" s="15">
        <v>424.85</v>
      </c>
      <c r="H23" s="15">
        <v>13736.74</v>
      </c>
      <c r="I23" s="15">
        <v>1</v>
      </c>
      <c r="J23" s="15" t="s">
        <v>29</v>
      </c>
      <c r="K23" s="16"/>
      <c r="L23" s="7" t="s">
        <v>170</v>
      </c>
      <c r="M23" s="7"/>
      <c r="N23" s="15" t="s">
        <v>1066</v>
      </c>
      <c r="O23" s="15" t="s">
        <v>1067</v>
      </c>
      <c r="P23" s="15" t="s">
        <v>1006</v>
      </c>
      <c r="Q23" s="7">
        <v>2024</v>
      </c>
      <c r="R23" s="17" t="s">
        <v>996</v>
      </c>
    </row>
    <row r="24" s="2" customFormat="1" spans="1:18">
      <c r="A24" s="7">
        <v>23</v>
      </c>
      <c r="B24" s="7" t="s">
        <v>988</v>
      </c>
      <c r="C24" s="14" t="s">
        <v>1068</v>
      </c>
      <c r="D24" s="15" t="s">
        <v>169</v>
      </c>
      <c r="E24" s="7" t="s">
        <v>1063</v>
      </c>
      <c r="F24" s="15">
        <v>2925.06</v>
      </c>
      <c r="G24" s="15">
        <v>87.75</v>
      </c>
      <c r="H24" s="15">
        <v>2837.31</v>
      </c>
      <c r="I24" s="15">
        <v>1</v>
      </c>
      <c r="J24" s="15" t="s">
        <v>29</v>
      </c>
      <c r="K24" s="7"/>
      <c r="L24" s="16" t="s">
        <v>170</v>
      </c>
      <c r="M24" s="7"/>
      <c r="N24" s="15" t="s">
        <v>1069</v>
      </c>
      <c r="O24" s="15" t="s">
        <v>1070</v>
      </c>
      <c r="P24" s="15" t="s">
        <v>1006</v>
      </c>
      <c r="Q24" s="7">
        <v>2024</v>
      </c>
      <c r="R24" s="17" t="s">
        <v>996</v>
      </c>
    </row>
    <row r="25" s="2" customFormat="1" spans="1:18">
      <c r="A25" s="7">
        <v>24</v>
      </c>
      <c r="B25" s="7" t="s">
        <v>988</v>
      </c>
      <c r="C25" s="14" t="s">
        <v>1071</v>
      </c>
      <c r="D25" s="15" t="s">
        <v>169</v>
      </c>
      <c r="E25" s="7" t="s">
        <v>1063</v>
      </c>
      <c r="F25" s="15">
        <v>4994.43</v>
      </c>
      <c r="G25" s="15">
        <v>149.83</v>
      </c>
      <c r="H25" s="15">
        <v>4844.6</v>
      </c>
      <c r="I25" s="15">
        <v>1</v>
      </c>
      <c r="J25" s="15" t="s">
        <v>29</v>
      </c>
      <c r="K25" s="7"/>
      <c r="L25" s="16" t="s">
        <v>170</v>
      </c>
      <c r="M25" s="7"/>
      <c r="N25" s="15" t="s">
        <v>1072</v>
      </c>
      <c r="O25" s="15" t="s">
        <v>1073</v>
      </c>
      <c r="P25" s="15" t="s">
        <v>1006</v>
      </c>
      <c r="Q25" s="7">
        <v>2024</v>
      </c>
      <c r="R25" s="17" t="s">
        <v>996</v>
      </c>
    </row>
    <row r="26" s="2" customFormat="1" spans="1:18">
      <c r="A26" s="7">
        <v>25</v>
      </c>
      <c r="B26" s="7" t="s">
        <v>988</v>
      </c>
      <c r="C26" s="14" t="s">
        <v>1074</v>
      </c>
      <c r="D26" s="15" t="s">
        <v>169</v>
      </c>
      <c r="E26" s="7" t="s">
        <v>1063</v>
      </c>
      <c r="F26" s="15">
        <v>5086.66</v>
      </c>
      <c r="G26" s="15">
        <v>152.6</v>
      </c>
      <c r="H26" s="15">
        <v>4934.06</v>
      </c>
      <c r="I26" s="15">
        <v>1</v>
      </c>
      <c r="J26" s="15" t="s">
        <v>29</v>
      </c>
      <c r="K26" s="7"/>
      <c r="L26" s="16" t="s">
        <v>170</v>
      </c>
      <c r="M26" s="7"/>
      <c r="N26" s="15" t="s">
        <v>1075</v>
      </c>
      <c r="O26" s="15" t="s">
        <v>1076</v>
      </c>
      <c r="P26" s="15" t="s">
        <v>1006</v>
      </c>
      <c r="Q26" s="7">
        <v>2024</v>
      </c>
      <c r="R26" s="17" t="s">
        <v>996</v>
      </c>
    </row>
    <row r="27" s="2" customFormat="1" spans="1:18">
      <c r="A27" s="7">
        <v>26</v>
      </c>
      <c r="B27" s="7" t="s">
        <v>988</v>
      </c>
      <c r="C27" s="14" t="s">
        <v>1077</v>
      </c>
      <c r="D27" s="15" t="s">
        <v>169</v>
      </c>
      <c r="E27" s="7" t="s">
        <v>1063</v>
      </c>
      <c r="F27" s="15">
        <v>4245.63</v>
      </c>
      <c r="G27" s="15">
        <v>127.37</v>
      </c>
      <c r="H27" s="15">
        <v>4118.26</v>
      </c>
      <c r="I27" s="15">
        <v>1</v>
      </c>
      <c r="J27" s="15" t="s">
        <v>29</v>
      </c>
      <c r="K27" s="7"/>
      <c r="L27" s="16" t="s">
        <v>170</v>
      </c>
      <c r="M27" s="7"/>
      <c r="N27" s="15" t="s">
        <v>1078</v>
      </c>
      <c r="O27" s="15" t="s">
        <v>1079</v>
      </c>
      <c r="P27" s="15" t="s">
        <v>1006</v>
      </c>
      <c r="Q27" s="7">
        <v>2024</v>
      </c>
      <c r="R27" s="17" t="s">
        <v>996</v>
      </c>
    </row>
    <row r="28" s="2" customFormat="1" spans="1:18">
      <c r="A28" s="7">
        <v>27</v>
      </c>
      <c r="B28" s="7" t="s">
        <v>988</v>
      </c>
      <c r="C28" s="14" t="s">
        <v>1080</v>
      </c>
      <c r="D28" s="15" t="s">
        <v>169</v>
      </c>
      <c r="E28" s="7" t="s">
        <v>1063</v>
      </c>
      <c r="F28" s="15">
        <v>17177.57</v>
      </c>
      <c r="G28" s="15">
        <v>515.33</v>
      </c>
      <c r="H28" s="15">
        <v>16662.24</v>
      </c>
      <c r="I28" s="15">
        <v>1</v>
      </c>
      <c r="J28" s="15" t="s">
        <v>29</v>
      </c>
      <c r="K28" s="7"/>
      <c r="L28" s="16" t="s">
        <v>170</v>
      </c>
      <c r="M28" s="7"/>
      <c r="N28" s="15" t="s">
        <v>1081</v>
      </c>
      <c r="O28" s="15" t="s">
        <v>1082</v>
      </c>
      <c r="P28" s="15" t="s">
        <v>1006</v>
      </c>
      <c r="Q28" s="7">
        <v>2024</v>
      </c>
      <c r="R28" s="17" t="s">
        <v>996</v>
      </c>
    </row>
    <row r="29" s="2" customFormat="1" spans="1:18">
      <c r="A29" s="7">
        <v>28</v>
      </c>
      <c r="B29" s="7" t="s">
        <v>988</v>
      </c>
      <c r="C29" s="14" t="s">
        <v>1083</v>
      </c>
      <c r="D29" s="15" t="s">
        <v>169</v>
      </c>
      <c r="E29" s="7" t="s">
        <v>1063</v>
      </c>
      <c r="F29" s="15">
        <v>2679.9</v>
      </c>
      <c r="G29" s="15">
        <v>405.34</v>
      </c>
      <c r="H29" s="15">
        <v>2274.56</v>
      </c>
      <c r="I29" s="15">
        <v>1</v>
      </c>
      <c r="J29" s="15" t="s">
        <v>29</v>
      </c>
      <c r="K29" s="7"/>
      <c r="L29" s="16" t="s">
        <v>170</v>
      </c>
      <c r="M29" s="7"/>
      <c r="N29" s="15" t="s">
        <v>1084</v>
      </c>
      <c r="O29" s="15" t="s">
        <v>1085</v>
      </c>
      <c r="P29" s="15" t="s">
        <v>1006</v>
      </c>
      <c r="Q29" s="7">
        <v>2024</v>
      </c>
      <c r="R29" s="17" t="s">
        <v>996</v>
      </c>
    </row>
    <row r="30" s="2" customFormat="1" spans="1:18">
      <c r="A30" s="7">
        <v>29</v>
      </c>
      <c r="B30" s="7" t="s">
        <v>988</v>
      </c>
      <c r="C30" s="14" t="s">
        <v>1086</v>
      </c>
      <c r="D30" s="15" t="s">
        <v>169</v>
      </c>
      <c r="E30" s="7" t="s">
        <v>1063</v>
      </c>
      <c r="F30" s="15">
        <v>4594.72</v>
      </c>
      <c r="G30" s="15">
        <v>137.84</v>
      </c>
      <c r="H30" s="15">
        <v>4456.88</v>
      </c>
      <c r="I30" s="15">
        <v>1</v>
      </c>
      <c r="J30" s="15" t="s">
        <v>29</v>
      </c>
      <c r="K30" s="7"/>
      <c r="L30" s="16" t="s">
        <v>170</v>
      </c>
      <c r="M30" s="7"/>
      <c r="N30" s="15" t="s">
        <v>1087</v>
      </c>
      <c r="O30" s="15" t="s">
        <v>1088</v>
      </c>
      <c r="P30" s="15" t="s">
        <v>1006</v>
      </c>
      <c r="Q30" s="7">
        <v>2024</v>
      </c>
      <c r="R30" s="17" t="s">
        <v>996</v>
      </c>
    </row>
    <row r="31" s="2" customFormat="1" spans="1:18">
      <c r="A31" s="7">
        <v>30</v>
      </c>
      <c r="B31" s="7" t="s">
        <v>988</v>
      </c>
      <c r="C31" s="14" t="s">
        <v>1089</v>
      </c>
      <c r="D31" s="15" t="s">
        <v>786</v>
      </c>
      <c r="E31" s="7" t="s">
        <v>23</v>
      </c>
      <c r="F31" s="15">
        <v>1345.37</v>
      </c>
      <c r="G31" s="15">
        <v>40.36</v>
      </c>
      <c r="H31" s="15">
        <v>1305.01</v>
      </c>
      <c r="I31" s="15">
        <v>1</v>
      </c>
      <c r="J31" s="15" t="s">
        <v>25</v>
      </c>
      <c r="K31" s="7"/>
      <c r="L31" s="16" t="s">
        <v>115</v>
      </c>
      <c r="M31" s="7"/>
      <c r="N31" s="15" t="s">
        <v>1090</v>
      </c>
      <c r="O31" s="15" t="s">
        <v>1091</v>
      </c>
      <c r="P31" s="15" t="s">
        <v>1006</v>
      </c>
      <c r="Q31" s="7">
        <v>2024</v>
      </c>
      <c r="R31" s="17" t="s">
        <v>996</v>
      </c>
    </row>
    <row r="32" s="2" customFormat="1" spans="1:18">
      <c r="A32" s="7">
        <v>31</v>
      </c>
      <c r="B32" s="7" t="s">
        <v>988</v>
      </c>
      <c r="C32" s="14" t="s">
        <v>1092</v>
      </c>
      <c r="D32" s="15" t="s">
        <v>169</v>
      </c>
      <c r="E32" s="7" t="s">
        <v>1063</v>
      </c>
      <c r="F32" s="15">
        <v>2679.9</v>
      </c>
      <c r="G32" s="15">
        <v>405.34</v>
      </c>
      <c r="H32" s="15">
        <v>2274.56</v>
      </c>
      <c r="I32" s="15">
        <v>1</v>
      </c>
      <c r="J32" s="15" t="s">
        <v>29</v>
      </c>
      <c r="K32" s="7"/>
      <c r="L32" s="16" t="s">
        <v>170</v>
      </c>
      <c r="M32" s="7"/>
      <c r="N32" s="15" t="s">
        <v>1093</v>
      </c>
      <c r="O32" s="15" t="s">
        <v>1094</v>
      </c>
      <c r="P32" s="15" t="s">
        <v>1006</v>
      </c>
      <c r="Q32" s="7">
        <v>2024</v>
      </c>
      <c r="R32" s="17" t="s">
        <v>996</v>
      </c>
    </row>
    <row r="33" s="2" customFormat="1" spans="1:18">
      <c r="A33" s="7">
        <v>32</v>
      </c>
      <c r="B33" s="7" t="s">
        <v>988</v>
      </c>
      <c r="C33" s="14" t="s">
        <v>1095</v>
      </c>
      <c r="D33" s="15" t="s">
        <v>169</v>
      </c>
      <c r="E33" s="7" t="s">
        <v>1063</v>
      </c>
      <c r="F33" s="15">
        <v>2661.8</v>
      </c>
      <c r="G33" s="15">
        <v>689.5</v>
      </c>
      <c r="H33" s="15">
        <v>1972.3</v>
      </c>
      <c r="I33" s="15">
        <v>1</v>
      </c>
      <c r="J33" s="15" t="s">
        <v>29</v>
      </c>
      <c r="K33" s="7"/>
      <c r="L33" s="16" t="s">
        <v>170</v>
      </c>
      <c r="M33" s="7"/>
      <c r="N33" s="15" t="s">
        <v>1096</v>
      </c>
      <c r="O33" s="15" t="s">
        <v>1097</v>
      </c>
      <c r="P33" s="15" t="s">
        <v>1006</v>
      </c>
      <c r="Q33" s="7">
        <v>2024</v>
      </c>
      <c r="R33" s="17" t="s">
        <v>996</v>
      </c>
    </row>
    <row r="34" s="2" customFormat="1" spans="1:18">
      <c r="A34" s="7">
        <v>33</v>
      </c>
      <c r="B34" s="7" t="s">
        <v>988</v>
      </c>
      <c r="C34" s="14" t="s">
        <v>1098</v>
      </c>
      <c r="D34" s="15" t="s">
        <v>786</v>
      </c>
      <c r="E34" s="7" t="s">
        <v>23</v>
      </c>
      <c r="F34" s="15">
        <v>6939.53</v>
      </c>
      <c r="G34" s="15">
        <v>208.19</v>
      </c>
      <c r="H34" s="15">
        <v>6731.34</v>
      </c>
      <c r="I34" s="15">
        <v>1</v>
      </c>
      <c r="J34" s="15" t="s">
        <v>25</v>
      </c>
      <c r="K34" s="7"/>
      <c r="L34" s="16" t="s">
        <v>117</v>
      </c>
      <c r="M34" s="7"/>
      <c r="N34" s="15" t="s">
        <v>1099</v>
      </c>
      <c r="O34" s="15" t="s">
        <v>1100</v>
      </c>
      <c r="P34" s="15" t="s">
        <v>1002</v>
      </c>
      <c r="Q34" s="7">
        <v>2024</v>
      </c>
      <c r="R34" s="17" t="s">
        <v>996</v>
      </c>
    </row>
    <row r="35" s="2" customFormat="1" spans="1:18">
      <c r="A35" s="7">
        <v>34</v>
      </c>
      <c r="B35" s="7" t="s">
        <v>988</v>
      </c>
      <c r="C35" s="14" t="s">
        <v>1101</v>
      </c>
      <c r="D35" s="15" t="s">
        <v>786</v>
      </c>
      <c r="E35" s="7" t="s">
        <v>23</v>
      </c>
      <c r="F35" s="15">
        <v>231.75</v>
      </c>
      <c r="G35" s="15">
        <v>6.95</v>
      </c>
      <c r="H35" s="15">
        <v>224.8</v>
      </c>
      <c r="I35" s="15">
        <v>1</v>
      </c>
      <c r="J35" s="15" t="s">
        <v>25</v>
      </c>
      <c r="K35" s="7"/>
      <c r="L35" s="16" t="s">
        <v>117</v>
      </c>
      <c r="M35" s="7"/>
      <c r="N35" s="15" t="s">
        <v>1102</v>
      </c>
      <c r="O35" s="15" t="s">
        <v>1103</v>
      </c>
      <c r="P35" s="15" t="s">
        <v>1002</v>
      </c>
      <c r="Q35" s="7">
        <v>2024</v>
      </c>
      <c r="R35" s="17" t="s">
        <v>996</v>
      </c>
    </row>
    <row r="36" s="2" customFormat="1" spans="1:18">
      <c r="A36" s="7">
        <v>35</v>
      </c>
      <c r="B36" s="7" t="s">
        <v>988</v>
      </c>
      <c r="C36" s="14" t="s">
        <v>1104</v>
      </c>
      <c r="D36" s="15" t="s">
        <v>1033</v>
      </c>
      <c r="E36" s="7" t="s">
        <v>23</v>
      </c>
      <c r="F36" s="15">
        <v>6207.03</v>
      </c>
      <c r="G36" s="15">
        <v>186.21</v>
      </c>
      <c r="H36" s="15">
        <v>6020.82</v>
      </c>
      <c r="I36" s="15">
        <v>1</v>
      </c>
      <c r="J36" s="15" t="s">
        <v>25</v>
      </c>
      <c r="K36" s="7"/>
      <c r="L36" s="16" t="s">
        <v>117</v>
      </c>
      <c r="M36" s="7"/>
      <c r="N36" s="15" t="s">
        <v>1105</v>
      </c>
      <c r="O36" s="15" t="s">
        <v>1106</v>
      </c>
      <c r="P36" s="15" t="s">
        <v>1107</v>
      </c>
      <c r="Q36" s="7">
        <v>2024</v>
      </c>
      <c r="R36" s="17" t="s">
        <v>996</v>
      </c>
    </row>
    <row r="37" s="2" customFormat="1" spans="1:18">
      <c r="A37" s="7">
        <v>36</v>
      </c>
      <c r="B37" s="7" t="s">
        <v>988</v>
      </c>
      <c r="C37" s="14" t="s">
        <v>1108</v>
      </c>
      <c r="D37" s="15" t="s">
        <v>23</v>
      </c>
      <c r="E37" s="7" t="s">
        <v>23</v>
      </c>
      <c r="F37" s="15">
        <v>7422.24</v>
      </c>
      <c r="G37" s="15">
        <v>222.67</v>
      </c>
      <c r="H37" s="15">
        <v>7199.57</v>
      </c>
      <c r="I37" s="15">
        <v>1</v>
      </c>
      <c r="J37" s="15" t="s">
        <v>25</v>
      </c>
      <c r="K37" s="7"/>
      <c r="L37" s="16" t="s">
        <v>117</v>
      </c>
      <c r="M37" s="7"/>
      <c r="N37" s="15" t="s">
        <v>1109</v>
      </c>
      <c r="O37" s="15" t="s">
        <v>1110</v>
      </c>
      <c r="P37" s="15" t="s">
        <v>1107</v>
      </c>
      <c r="Q37" s="7">
        <v>2024</v>
      </c>
      <c r="R37" s="17" t="s">
        <v>996</v>
      </c>
    </row>
    <row r="38" s="2" customFormat="1" spans="1:18">
      <c r="A38" s="7">
        <v>37</v>
      </c>
      <c r="B38" s="7" t="s">
        <v>988</v>
      </c>
      <c r="C38" s="14" t="s">
        <v>1111</v>
      </c>
      <c r="D38" s="15" t="s">
        <v>1033</v>
      </c>
      <c r="E38" s="7" t="s">
        <v>23</v>
      </c>
      <c r="F38" s="15">
        <v>5808.29</v>
      </c>
      <c r="G38" s="15">
        <v>174.25</v>
      </c>
      <c r="H38" s="15">
        <v>5634.04</v>
      </c>
      <c r="I38" s="15">
        <v>1</v>
      </c>
      <c r="J38" s="15" t="s">
        <v>25</v>
      </c>
      <c r="K38" s="7"/>
      <c r="L38" s="16" t="s">
        <v>117</v>
      </c>
      <c r="M38" s="7"/>
      <c r="N38" s="15" t="s">
        <v>1112</v>
      </c>
      <c r="O38" s="15" t="s">
        <v>1113</v>
      </c>
      <c r="P38" s="15" t="s">
        <v>1107</v>
      </c>
      <c r="Q38" s="7">
        <v>2024</v>
      </c>
      <c r="R38" s="17" t="s">
        <v>996</v>
      </c>
    </row>
    <row r="39" s="2" customFormat="1" spans="1:18">
      <c r="A39" s="7">
        <v>38</v>
      </c>
      <c r="B39" s="7" t="s">
        <v>988</v>
      </c>
      <c r="C39" s="14" t="s">
        <v>1114</v>
      </c>
      <c r="D39" s="15" t="s">
        <v>23</v>
      </c>
      <c r="E39" s="7" t="s">
        <v>23</v>
      </c>
      <c r="F39" s="15">
        <v>8077.57</v>
      </c>
      <c r="G39" s="15">
        <v>242.33</v>
      </c>
      <c r="H39" s="15">
        <v>7835.24</v>
      </c>
      <c r="I39" s="15">
        <v>1</v>
      </c>
      <c r="J39" s="15" t="s">
        <v>25</v>
      </c>
      <c r="K39" s="7"/>
      <c r="L39" s="16" t="s">
        <v>117</v>
      </c>
      <c r="M39" s="7"/>
      <c r="N39" s="15" t="s">
        <v>1115</v>
      </c>
      <c r="O39" s="15" t="s">
        <v>1116</v>
      </c>
      <c r="P39" s="15" t="s">
        <v>1107</v>
      </c>
      <c r="Q39" s="7">
        <v>2024</v>
      </c>
      <c r="R39" s="17" t="s">
        <v>996</v>
      </c>
    </row>
    <row r="40" s="2" customFormat="1" spans="1:18">
      <c r="A40" s="7">
        <v>39</v>
      </c>
      <c r="B40" s="7" t="s">
        <v>988</v>
      </c>
      <c r="C40" s="14" t="s">
        <v>1117</v>
      </c>
      <c r="D40" s="15" t="s">
        <v>220</v>
      </c>
      <c r="E40" s="7" t="s">
        <v>23</v>
      </c>
      <c r="F40" s="15">
        <v>3693.29</v>
      </c>
      <c r="G40" s="15">
        <v>110.8</v>
      </c>
      <c r="H40" s="15">
        <v>3582.49</v>
      </c>
      <c r="I40" s="15">
        <v>1</v>
      </c>
      <c r="J40" s="15" t="s">
        <v>25</v>
      </c>
      <c r="K40" s="7"/>
      <c r="L40" s="16" t="s">
        <v>117</v>
      </c>
      <c r="M40" s="7"/>
      <c r="N40" s="15" t="s">
        <v>1118</v>
      </c>
      <c r="O40" s="15" t="s">
        <v>1119</v>
      </c>
      <c r="P40" s="15" t="s">
        <v>1107</v>
      </c>
      <c r="Q40" s="7">
        <v>2024</v>
      </c>
      <c r="R40" s="17" t="s">
        <v>996</v>
      </c>
    </row>
    <row r="41" s="2" customFormat="1" spans="1:18">
      <c r="A41" s="7">
        <v>40</v>
      </c>
      <c r="B41" s="7" t="s">
        <v>988</v>
      </c>
      <c r="C41" s="14" t="s">
        <v>1120</v>
      </c>
      <c r="D41" s="15" t="s">
        <v>23</v>
      </c>
      <c r="E41" s="7" t="s">
        <v>23</v>
      </c>
      <c r="F41" s="15">
        <v>6450.76</v>
      </c>
      <c r="G41" s="15">
        <v>193.52</v>
      </c>
      <c r="H41" s="15">
        <v>6257.24</v>
      </c>
      <c r="I41" s="15">
        <v>1</v>
      </c>
      <c r="J41" s="15" t="s">
        <v>25</v>
      </c>
      <c r="K41" s="7"/>
      <c r="L41" s="16" t="s">
        <v>117</v>
      </c>
      <c r="M41" s="7"/>
      <c r="N41" s="15" t="s">
        <v>1121</v>
      </c>
      <c r="O41" s="15" t="s">
        <v>1122</v>
      </c>
      <c r="P41" s="15" t="s">
        <v>1107</v>
      </c>
      <c r="Q41" s="7">
        <v>2024</v>
      </c>
      <c r="R41" s="17" t="s">
        <v>996</v>
      </c>
    </row>
    <row r="42" s="2" customFormat="1" spans="1:18">
      <c r="A42" s="7">
        <v>41</v>
      </c>
      <c r="B42" s="7" t="s">
        <v>988</v>
      </c>
      <c r="C42" s="14" t="s">
        <v>1123</v>
      </c>
      <c r="D42" s="15" t="s">
        <v>23</v>
      </c>
      <c r="E42" s="7" t="s">
        <v>23</v>
      </c>
      <c r="F42" s="15">
        <v>4829.43</v>
      </c>
      <c r="G42" s="15">
        <v>144.88</v>
      </c>
      <c r="H42" s="15">
        <v>4684.55</v>
      </c>
      <c r="I42" s="15">
        <v>1</v>
      </c>
      <c r="J42" s="15" t="s">
        <v>25</v>
      </c>
      <c r="K42" s="7"/>
      <c r="L42" s="16" t="s">
        <v>117</v>
      </c>
      <c r="M42" s="7"/>
      <c r="N42" s="15" t="s">
        <v>1124</v>
      </c>
      <c r="O42" s="15" t="s">
        <v>1125</v>
      </c>
      <c r="P42" s="15" t="s">
        <v>1107</v>
      </c>
      <c r="Q42" s="7">
        <v>2024</v>
      </c>
      <c r="R42" s="17" t="s">
        <v>996</v>
      </c>
    </row>
    <row r="43" s="2" customFormat="1" spans="1:18">
      <c r="A43" s="7">
        <v>42</v>
      </c>
      <c r="B43" s="7" t="s">
        <v>988</v>
      </c>
      <c r="C43" s="14" t="s">
        <v>1126</v>
      </c>
      <c r="D43" s="15" t="s">
        <v>1033</v>
      </c>
      <c r="E43" s="7" t="s">
        <v>23</v>
      </c>
      <c r="F43" s="15">
        <v>6180.47</v>
      </c>
      <c r="G43" s="15">
        <v>185.41</v>
      </c>
      <c r="H43" s="15">
        <v>5995.06</v>
      </c>
      <c r="I43" s="15">
        <v>1</v>
      </c>
      <c r="J43" s="15" t="s">
        <v>25</v>
      </c>
      <c r="K43" s="7"/>
      <c r="L43" s="16" t="s">
        <v>1127</v>
      </c>
      <c r="M43" s="7"/>
      <c r="N43" s="15" t="s">
        <v>1128</v>
      </c>
      <c r="O43" s="15" t="s">
        <v>1129</v>
      </c>
      <c r="P43" s="15" t="s">
        <v>1107</v>
      </c>
      <c r="Q43" s="7">
        <v>2024</v>
      </c>
      <c r="R43" s="17" t="s">
        <v>996</v>
      </c>
    </row>
    <row r="44" s="2" customFormat="1" spans="1:18">
      <c r="A44" s="7">
        <v>43</v>
      </c>
      <c r="B44" s="7" t="s">
        <v>1130</v>
      </c>
      <c r="C44" s="14" t="s">
        <v>1131</v>
      </c>
      <c r="D44" s="15" t="s">
        <v>786</v>
      </c>
      <c r="E44" s="7" t="s">
        <v>23</v>
      </c>
      <c r="F44" s="15">
        <v>5669.19</v>
      </c>
      <c r="G44" s="15">
        <v>170.08</v>
      </c>
      <c r="H44" s="15">
        <v>5499.11</v>
      </c>
      <c r="I44" s="15">
        <v>1</v>
      </c>
      <c r="J44" s="15" t="s">
        <v>25</v>
      </c>
      <c r="K44" s="7"/>
      <c r="L44" s="16" t="s">
        <v>117</v>
      </c>
      <c r="M44" s="7"/>
      <c r="N44" s="15" t="s">
        <v>1132</v>
      </c>
      <c r="O44" s="15" t="s">
        <v>1133</v>
      </c>
      <c r="P44" s="15" t="s">
        <v>1107</v>
      </c>
      <c r="Q44" s="7">
        <v>2024</v>
      </c>
      <c r="R44" s="17" t="s">
        <v>1134</v>
      </c>
    </row>
    <row r="45" s="2" customFormat="1" spans="1:18">
      <c r="A45" s="7">
        <v>44</v>
      </c>
      <c r="B45" s="7" t="s">
        <v>1130</v>
      </c>
      <c r="C45" s="14" t="s">
        <v>1135</v>
      </c>
      <c r="D45" s="15" t="s">
        <v>37</v>
      </c>
      <c r="E45" s="7" t="s">
        <v>1136</v>
      </c>
      <c r="F45" s="15">
        <v>136.8</v>
      </c>
      <c r="G45" s="15">
        <v>4.1</v>
      </c>
      <c r="H45" s="15">
        <v>132.7</v>
      </c>
      <c r="I45" s="15">
        <v>1</v>
      </c>
      <c r="J45" s="15" t="s">
        <v>29</v>
      </c>
      <c r="K45" s="16"/>
      <c r="L45" s="16" t="s">
        <v>37</v>
      </c>
      <c r="M45" s="7"/>
      <c r="N45" s="15" t="s">
        <v>1132</v>
      </c>
      <c r="O45" s="15" t="s">
        <v>1133</v>
      </c>
      <c r="P45" s="15" t="s">
        <v>1107</v>
      </c>
      <c r="Q45" s="7">
        <v>2024</v>
      </c>
      <c r="R45" s="17" t="s">
        <v>1134</v>
      </c>
    </row>
    <row r="46" s="2" customFormat="1" spans="1:18">
      <c r="A46" s="7">
        <v>45</v>
      </c>
      <c r="B46" s="7" t="s">
        <v>1130</v>
      </c>
      <c r="C46" s="14" t="s">
        <v>1137</v>
      </c>
      <c r="D46" s="15" t="s">
        <v>27</v>
      </c>
      <c r="E46" s="7" t="s">
        <v>27</v>
      </c>
      <c r="F46" s="15">
        <v>2533.26</v>
      </c>
      <c r="G46" s="15">
        <v>76</v>
      </c>
      <c r="H46" s="15">
        <v>2457.26</v>
      </c>
      <c r="I46" s="15">
        <v>1</v>
      </c>
      <c r="J46" s="15" t="s">
        <v>45</v>
      </c>
      <c r="K46" s="16"/>
      <c r="L46" s="16" t="s">
        <v>167</v>
      </c>
      <c r="M46" s="7"/>
      <c r="N46" s="15" t="s">
        <v>1132</v>
      </c>
      <c r="O46" s="15" t="s">
        <v>1133</v>
      </c>
      <c r="P46" s="15" t="s">
        <v>1107</v>
      </c>
      <c r="Q46" s="7">
        <v>2024</v>
      </c>
      <c r="R46" s="17" t="s">
        <v>1134</v>
      </c>
    </row>
    <row r="47" s="2" customFormat="1" spans="1:18">
      <c r="A47" s="7">
        <v>46</v>
      </c>
      <c r="B47" s="7" t="s">
        <v>1130</v>
      </c>
      <c r="C47" s="14" t="s">
        <v>1138</v>
      </c>
      <c r="D47" s="15" t="s">
        <v>1139</v>
      </c>
      <c r="E47" s="7" t="s">
        <v>991</v>
      </c>
      <c r="F47" s="15">
        <v>2281.33</v>
      </c>
      <c r="G47" s="15">
        <v>418.89</v>
      </c>
      <c r="H47" s="15">
        <v>1862.44</v>
      </c>
      <c r="I47" s="15">
        <v>1</v>
      </c>
      <c r="J47" s="15" t="s">
        <v>61</v>
      </c>
      <c r="K47" s="16"/>
      <c r="L47" s="16" t="s">
        <v>1140</v>
      </c>
      <c r="M47" s="7"/>
      <c r="N47" s="15" t="s">
        <v>1141</v>
      </c>
      <c r="O47" s="15" t="s">
        <v>1142</v>
      </c>
      <c r="P47" s="15" t="s">
        <v>1107</v>
      </c>
      <c r="Q47" s="7">
        <v>2024</v>
      </c>
      <c r="R47" s="17" t="s">
        <v>1134</v>
      </c>
    </row>
    <row r="48" s="2" customFormat="1" spans="1:18">
      <c r="A48" s="7">
        <v>47</v>
      </c>
      <c r="B48" s="7" t="s">
        <v>1130</v>
      </c>
      <c r="C48" s="14" t="s">
        <v>1143</v>
      </c>
      <c r="D48" s="15" t="s">
        <v>786</v>
      </c>
      <c r="E48" s="7" t="s">
        <v>23</v>
      </c>
      <c r="F48" s="15">
        <v>1194.45</v>
      </c>
      <c r="G48" s="15">
        <v>35.83</v>
      </c>
      <c r="H48" s="15">
        <v>1158.62</v>
      </c>
      <c r="I48" s="15">
        <v>1</v>
      </c>
      <c r="J48" s="15" t="s">
        <v>25</v>
      </c>
      <c r="K48" s="16"/>
      <c r="L48" s="16" t="s">
        <v>117</v>
      </c>
      <c r="M48" s="7"/>
      <c r="N48" s="15" t="s">
        <v>1141</v>
      </c>
      <c r="O48" s="15" t="s">
        <v>1142</v>
      </c>
      <c r="P48" s="15" t="s">
        <v>1107</v>
      </c>
      <c r="Q48" s="7">
        <v>2024</v>
      </c>
      <c r="R48" s="17" t="s">
        <v>1134</v>
      </c>
    </row>
    <row r="49" s="2" customFormat="1" spans="1:18">
      <c r="A49" s="7">
        <v>48</v>
      </c>
      <c r="B49" s="7" t="s">
        <v>1130</v>
      </c>
      <c r="C49" s="14" t="s">
        <v>1144</v>
      </c>
      <c r="D49" s="15" t="s">
        <v>37</v>
      </c>
      <c r="E49" s="7" t="s">
        <v>1136</v>
      </c>
      <c r="F49" s="15">
        <v>2575.58</v>
      </c>
      <c r="G49" s="15">
        <v>77.27</v>
      </c>
      <c r="H49" s="15">
        <v>2498.31</v>
      </c>
      <c r="I49" s="15">
        <v>1</v>
      </c>
      <c r="J49" s="15" t="s">
        <v>29</v>
      </c>
      <c r="K49" s="16"/>
      <c r="L49" s="16" t="s">
        <v>37</v>
      </c>
      <c r="M49" s="7"/>
      <c r="N49" s="15" t="s">
        <v>1141</v>
      </c>
      <c r="O49" s="15" t="s">
        <v>1142</v>
      </c>
      <c r="P49" s="15" t="s">
        <v>1107</v>
      </c>
      <c r="Q49" s="7">
        <v>2024</v>
      </c>
      <c r="R49" s="17" t="s">
        <v>1134</v>
      </c>
    </row>
    <row r="50" s="2" customFormat="1" spans="1:18">
      <c r="A50" s="7">
        <v>49</v>
      </c>
      <c r="B50" s="7" t="s">
        <v>1145</v>
      </c>
      <c r="C50" s="14" t="s">
        <v>1146</v>
      </c>
      <c r="D50" s="15" t="s">
        <v>27</v>
      </c>
      <c r="E50" s="7" t="s">
        <v>27</v>
      </c>
      <c r="F50" s="15">
        <v>3676.29</v>
      </c>
      <c r="G50" s="15">
        <v>110.29</v>
      </c>
      <c r="H50" s="15">
        <v>3566</v>
      </c>
      <c r="I50" s="15">
        <v>1</v>
      </c>
      <c r="J50" s="15" t="s">
        <v>45</v>
      </c>
      <c r="K50" s="16"/>
      <c r="L50" s="16" t="s">
        <v>167</v>
      </c>
      <c r="M50" s="7"/>
      <c r="N50" s="15" t="s">
        <v>1147</v>
      </c>
      <c r="O50" s="15" t="s">
        <v>1148</v>
      </c>
      <c r="P50" s="15" t="s">
        <v>1149</v>
      </c>
      <c r="Q50" s="7">
        <v>2024</v>
      </c>
      <c r="R50" s="17" t="s">
        <v>1150</v>
      </c>
    </row>
    <row r="51" s="2" customFormat="1" spans="1:18">
      <c r="A51" s="7">
        <v>50</v>
      </c>
      <c r="B51" s="7" t="s">
        <v>1145</v>
      </c>
      <c r="C51" s="14" t="s">
        <v>1151</v>
      </c>
      <c r="D51" s="15" t="s">
        <v>786</v>
      </c>
      <c r="E51" s="7" t="s">
        <v>23</v>
      </c>
      <c r="F51" s="15">
        <v>1685.33</v>
      </c>
      <c r="G51" s="15">
        <v>50.56</v>
      </c>
      <c r="H51" s="15">
        <v>1634.77</v>
      </c>
      <c r="I51" s="15">
        <v>1</v>
      </c>
      <c r="J51" s="15" t="s">
        <v>25</v>
      </c>
      <c r="K51" s="16"/>
      <c r="L51" s="16" t="s">
        <v>115</v>
      </c>
      <c r="M51" s="7"/>
      <c r="N51" s="15" t="s">
        <v>1152</v>
      </c>
      <c r="O51" s="15" t="s">
        <v>1153</v>
      </c>
      <c r="P51" s="15" t="s">
        <v>1149</v>
      </c>
      <c r="Q51" s="7">
        <v>2024</v>
      </c>
      <c r="R51" s="17" t="s">
        <v>1150</v>
      </c>
    </row>
    <row r="52" s="2" customFormat="1" spans="1:18">
      <c r="A52" s="7">
        <v>51</v>
      </c>
      <c r="B52" s="7" t="s">
        <v>1145</v>
      </c>
      <c r="C52" s="14" t="s">
        <v>1154</v>
      </c>
      <c r="D52" s="15" t="s">
        <v>786</v>
      </c>
      <c r="E52" s="7" t="s">
        <v>23</v>
      </c>
      <c r="F52" s="15">
        <v>257.5</v>
      </c>
      <c r="G52" s="15">
        <v>7.73</v>
      </c>
      <c r="H52" s="15">
        <v>249.77</v>
      </c>
      <c r="I52" s="15">
        <v>1</v>
      </c>
      <c r="J52" s="15" t="s">
        <v>25</v>
      </c>
      <c r="K52" s="16"/>
      <c r="L52" s="16" t="s">
        <v>117</v>
      </c>
      <c r="M52" s="7"/>
      <c r="N52" s="15" t="s">
        <v>1155</v>
      </c>
      <c r="O52" s="15" t="s">
        <v>1156</v>
      </c>
      <c r="P52" s="15" t="s">
        <v>1149</v>
      </c>
      <c r="Q52" s="7">
        <v>2024</v>
      </c>
      <c r="R52" s="17" t="s">
        <v>1150</v>
      </c>
    </row>
    <row r="53" s="2" customFormat="1" spans="1:18">
      <c r="A53" s="7">
        <v>52</v>
      </c>
      <c r="B53" s="7" t="s">
        <v>1145</v>
      </c>
      <c r="C53" s="14" t="s">
        <v>1157</v>
      </c>
      <c r="D53" s="15" t="s">
        <v>786</v>
      </c>
      <c r="E53" s="7" t="s">
        <v>23</v>
      </c>
      <c r="F53" s="15">
        <v>652.31</v>
      </c>
      <c r="G53" s="15">
        <v>19.57</v>
      </c>
      <c r="H53" s="15">
        <v>632.74</v>
      </c>
      <c r="I53" s="15">
        <v>1</v>
      </c>
      <c r="J53" s="15" t="s">
        <v>25</v>
      </c>
      <c r="K53" s="16"/>
      <c r="L53" s="16" t="s">
        <v>117</v>
      </c>
      <c r="M53" s="7"/>
      <c r="N53" s="15" t="s">
        <v>1158</v>
      </c>
      <c r="O53" s="15" t="s">
        <v>1159</v>
      </c>
      <c r="P53" s="15" t="s">
        <v>1149</v>
      </c>
      <c r="Q53" s="7">
        <v>2024</v>
      </c>
      <c r="R53" s="17" t="s">
        <v>1150</v>
      </c>
    </row>
    <row r="54" s="2" customFormat="1" spans="1:18">
      <c r="A54" s="7">
        <v>53</v>
      </c>
      <c r="B54" s="7" t="s">
        <v>1145</v>
      </c>
      <c r="C54" s="14" t="s">
        <v>1160</v>
      </c>
      <c r="D54" s="15" t="s">
        <v>786</v>
      </c>
      <c r="E54" s="7" t="s">
        <v>23</v>
      </c>
      <c r="F54" s="15">
        <v>1730.2</v>
      </c>
      <c r="G54" s="15">
        <v>51.91</v>
      </c>
      <c r="H54" s="15">
        <v>1678.29</v>
      </c>
      <c r="I54" s="15">
        <v>1</v>
      </c>
      <c r="J54" s="15" t="s">
        <v>25</v>
      </c>
      <c r="K54" s="16"/>
      <c r="L54" s="16" t="s">
        <v>117</v>
      </c>
      <c r="M54" s="7"/>
      <c r="N54" s="15" t="s">
        <v>1161</v>
      </c>
      <c r="O54" s="15" t="s">
        <v>1162</v>
      </c>
      <c r="P54" s="15" t="s">
        <v>1149</v>
      </c>
      <c r="Q54" s="7">
        <v>2024</v>
      </c>
      <c r="R54" s="17" t="s">
        <v>1150</v>
      </c>
    </row>
    <row r="55" s="2" customFormat="1" spans="1:18">
      <c r="A55" s="7">
        <v>54</v>
      </c>
      <c r="B55" s="7" t="s">
        <v>1145</v>
      </c>
      <c r="C55" s="14" t="s">
        <v>1163</v>
      </c>
      <c r="D55" s="15" t="s">
        <v>786</v>
      </c>
      <c r="E55" s="7" t="s">
        <v>23</v>
      </c>
      <c r="F55" s="15">
        <v>3564.69</v>
      </c>
      <c r="G55" s="15">
        <v>106.94</v>
      </c>
      <c r="H55" s="15">
        <v>3457.75</v>
      </c>
      <c r="I55" s="15">
        <v>1</v>
      </c>
      <c r="J55" s="15" t="s">
        <v>25</v>
      </c>
      <c r="K55" s="16"/>
      <c r="L55" s="16" t="s">
        <v>115</v>
      </c>
      <c r="M55" s="7"/>
      <c r="N55" s="15" t="s">
        <v>1164</v>
      </c>
      <c r="O55" s="15" t="s">
        <v>1165</v>
      </c>
      <c r="P55" s="15" t="s">
        <v>1149</v>
      </c>
      <c r="Q55" s="7">
        <v>2024</v>
      </c>
      <c r="R55" s="17" t="s">
        <v>1150</v>
      </c>
    </row>
    <row r="56" s="2" customFormat="1" spans="1:18">
      <c r="A56" s="7">
        <v>55</v>
      </c>
      <c r="B56" s="7" t="s">
        <v>1145</v>
      </c>
      <c r="C56" s="14" t="s">
        <v>1166</v>
      </c>
      <c r="D56" s="15" t="s">
        <v>786</v>
      </c>
      <c r="E56" s="7" t="s">
        <v>23</v>
      </c>
      <c r="F56" s="15">
        <v>4154</v>
      </c>
      <c r="G56" s="15">
        <v>124.62</v>
      </c>
      <c r="H56" s="15">
        <v>4029.38</v>
      </c>
      <c r="I56" s="15">
        <v>1</v>
      </c>
      <c r="J56" s="15" t="s">
        <v>25</v>
      </c>
      <c r="K56" s="16"/>
      <c r="L56" s="16" t="s">
        <v>117</v>
      </c>
      <c r="M56" s="7"/>
      <c r="N56" s="15" t="s">
        <v>1167</v>
      </c>
      <c r="O56" s="15" t="s">
        <v>1168</v>
      </c>
      <c r="P56" s="15" t="s">
        <v>1149</v>
      </c>
      <c r="Q56" s="7">
        <v>2024</v>
      </c>
      <c r="R56" s="17" t="s">
        <v>1150</v>
      </c>
    </row>
    <row r="57" s="2" customFormat="1" spans="1:18">
      <c r="A57" s="7">
        <v>56</v>
      </c>
      <c r="B57" s="7" t="s">
        <v>1145</v>
      </c>
      <c r="C57" s="14" t="s">
        <v>1169</v>
      </c>
      <c r="D57" s="15" t="s">
        <v>786</v>
      </c>
      <c r="E57" s="7" t="s">
        <v>23</v>
      </c>
      <c r="F57" s="15">
        <v>3875.38</v>
      </c>
      <c r="G57" s="15">
        <v>116.26</v>
      </c>
      <c r="H57" s="15">
        <v>3759.12</v>
      </c>
      <c r="I57" s="15">
        <v>1</v>
      </c>
      <c r="J57" s="15" t="s">
        <v>25</v>
      </c>
      <c r="K57" s="16"/>
      <c r="L57" s="16" t="s">
        <v>117</v>
      </c>
      <c r="M57" s="7"/>
      <c r="N57" s="15" t="s">
        <v>1170</v>
      </c>
      <c r="O57" s="15" t="s">
        <v>1171</v>
      </c>
      <c r="P57" s="15" t="s">
        <v>1149</v>
      </c>
      <c r="Q57" s="7">
        <v>2024</v>
      </c>
      <c r="R57" s="17" t="s">
        <v>1150</v>
      </c>
    </row>
    <row r="58" s="2" customFormat="1" spans="1:18">
      <c r="A58" s="7">
        <v>57</v>
      </c>
      <c r="B58" s="7" t="s">
        <v>1145</v>
      </c>
      <c r="C58" s="14" t="s">
        <v>1172</v>
      </c>
      <c r="D58" s="15" t="s">
        <v>786</v>
      </c>
      <c r="E58" s="7" t="s">
        <v>23</v>
      </c>
      <c r="F58" s="15">
        <v>2981.39</v>
      </c>
      <c r="G58" s="15">
        <v>89.44</v>
      </c>
      <c r="H58" s="15">
        <v>2891.95</v>
      </c>
      <c r="I58" s="15">
        <v>1</v>
      </c>
      <c r="J58" s="15" t="s">
        <v>25</v>
      </c>
      <c r="K58" s="16"/>
      <c r="L58" s="16" t="s">
        <v>117</v>
      </c>
      <c r="M58" s="7"/>
      <c r="N58" s="15" t="s">
        <v>1173</v>
      </c>
      <c r="O58" s="15" t="s">
        <v>1174</v>
      </c>
      <c r="P58" s="15" t="s">
        <v>1149</v>
      </c>
      <c r="Q58" s="7">
        <v>2024</v>
      </c>
      <c r="R58" s="17" t="s">
        <v>1150</v>
      </c>
    </row>
    <row r="59" s="2" customFormat="1" spans="1:18">
      <c r="A59" s="7">
        <v>58</v>
      </c>
      <c r="B59" s="7" t="s">
        <v>1145</v>
      </c>
      <c r="C59" s="14" t="s">
        <v>1175</v>
      </c>
      <c r="D59" s="15" t="s">
        <v>786</v>
      </c>
      <c r="E59" s="7" t="s">
        <v>23</v>
      </c>
      <c r="F59" s="15">
        <v>257.5</v>
      </c>
      <c r="G59" s="15">
        <v>7.73</v>
      </c>
      <c r="H59" s="15">
        <v>249.77</v>
      </c>
      <c r="I59" s="15">
        <v>1</v>
      </c>
      <c r="J59" s="15" t="s">
        <v>25</v>
      </c>
      <c r="K59" s="16"/>
      <c r="L59" s="16" t="s">
        <v>117</v>
      </c>
      <c r="M59" s="7"/>
      <c r="N59" s="15" t="s">
        <v>1176</v>
      </c>
      <c r="O59" s="15" t="s">
        <v>1177</v>
      </c>
      <c r="P59" s="15" t="s">
        <v>1149</v>
      </c>
      <c r="Q59" s="7">
        <v>2024</v>
      </c>
      <c r="R59" s="17" t="s">
        <v>1150</v>
      </c>
    </row>
    <row r="60" s="2" customFormat="1" spans="1:18">
      <c r="A60" s="7">
        <v>59</v>
      </c>
      <c r="B60" s="7" t="s">
        <v>1145</v>
      </c>
      <c r="C60" s="14" t="s">
        <v>1178</v>
      </c>
      <c r="D60" s="15" t="s">
        <v>27</v>
      </c>
      <c r="E60" s="7" t="s">
        <v>27</v>
      </c>
      <c r="F60" s="15">
        <v>10002.72</v>
      </c>
      <c r="G60" s="15">
        <v>300.08</v>
      </c>
      <c r="H60" s="15">
        <v>9702.64</v>
      </c>
      <c r="I60" s="15">
        <v>1</v>
      </c>
      <c r="J60" s="15" t="s">
        <v>45</v>
      </c>
      <c r="K60" s="16"/>
      <c r="L60" s="16" t="s">
        <v>485</v>
      </c>
      <c r="M60" s="7"/>
      <c r="N60" s="15" t="s">
        <v>1179</v>
      </c>
      <c r="O60" s="15" t="s">
        <v>1180</v>
      </c>
      <c r="P60" s="15" t="s">
        <v>1149</v>
      </c>
      <c r="Q60" s="7">
        <v>2024</v>
      </c>
      <c r="R60" s="17" t="s">
        <v>1150</v>
      </c>
    </row>
    <row r="61" s="2" customFormat="1" spans="1:18">
      <c r="A61" s="7">
        <v>60</v>
      </c>
      <c r="B61" s="7" t="s">
        <v>1145</v>
      </c>
      <c r="C61" s="14" t="s">
        <v>1181</v>
      </c>
      <c r="D61" s="15" t="s">
        <v>786</v>
      </c>
      <c r="E61" s="7" t="s">
        <v>23</v>
      </c>
      <c r="F61" s="15">
        <v>206</v>
      </c>
      <c r="G61" s="15">
        <v>6.18</v>
      </c>
      <c r="H61" s="15">
        <v>199.82</v>
      </c>
      <c r="I61" s="15">
        <v>1</v>
      </c>
      <c r="J61" s="15" t="s">
        <v>25</v>
      </c>
      <c r="K61" s="16"/>
      <c r="L61" s="16" t="s">
        <v>117</v>
      </c>
      <c r="M61" s="7"/>
      <c r="N61" s="15" t="s">
        <v>1182</v>
      </c>
      <c r="O61" s="15" t="s">
        <v>1183</v>
      </c>
      <c r="P61" s="15" t="s">
        <v>995</v>
      </c>
      <c r="Q61" s="7">
        <v>2024</v>
      </c>
      <c r="R61" s="17" t="s">
        <v>1150</v>
      </c>
    </row>
    <row r="62" s="2" customFormat="1" spans="1:18">
      <c r="A62" s="7">
        <v>61</v>
      </c>
      <c r="B62" s="7" t="s">
        <v>1145</v>
      </c>
      <c r="C62" s="14" t="s">
        <v>1184</v>
      </c>
      <c r="D62" s="15" t="s">
        <v>786</v>
      </c>
      <c r="E62" s="7" t="s">
        <v>23</v>
      </c>
      <c r="F62" s="15">
        <v>8321.7</v>
      </c>
      <c r="G62" s="15">
        <v>249.65</v>
      </c>
      <c r="H62" s="15">
        <v>8072.05</v>
      </c>
      <c r="I62" s="15">
        <v>1</v>
      </c>
      <c r="J62" s="15" t="s">
        <v>25</v>
      </c>
      <c r="K62" s="16"/>
      <c r="L62" s="16" t="s">
        <v>115</v>
      </c>
      <c r="M62" s="7"/>
      <c r="N62" s="15" t="s">
        <v>1185</v>
      </c>
      <c r="O62" s="15" t="s">
        <v>1186</v>
      </c>
      <c r="P62" s="15" t="s">
        <v>1149</v>
      </c>
      <c r="Q62" s="7">
        <v>2024</v>
      </c>
      <c r="R62" s="17" t="s">
        <v>1150</v>
      </c>
    </row>
    <row r="63" s="2" customFormat="1" spans="1:18">
      <c r="A63" s="7">
        <v>62</v>
      </c>
      <c r="B63" s="7" t="s">
        <v>1145</v>
      </c>
      <c r="C63" s="14" t="s">
        <v>1187</v>
      </c>
      <c r="D63" s="15" t="s">
        <v>27</v>
      </c>
      <c r="E63" s="7" t="s">
        <v>27</v>
      </c>
      <c r="F63" s="15">
        <v>8017.24</v>
      </c>
      <c r="G63" s="15">
        <v>240.52</v>
      </c>
      <c r="H63" s="15">
        <v>7776.72</v>
      </c>
      <c r="I63" s="15">
        <v>1</v>
      </c>
      <c r="J63" s="15" t="s">
        <v>45</v>
      </c>
      <c r="K63" s="16"/>
      <c r="L63" s="16" t="s">
        <v>167</v>
      </c>
      <c r="M63" s="7"/>
      <c r="N63" s="15" t="s">
        <v>1188</v>
      </c>
      <c r="O63" s="15" t="s">
        <v>1189</v>
      </c>
      <c r="P63" s="15" t="s">
        <v>1149</v>
      </c>
      <c r="Q63" s="7">
        <v>2024</v>
      </c>
      <c r="R63" s="17" t="s">
        <v>1150</v>
      </c>
    </row>
    <row r="64" s="2" customFormat="1" spans="1:18">
      <c r="A64" s="7">
        <v>63</v>
      </c>
      <c r="B64" s="7" t="s">
        <v>1145</v>
      </c>
      <c r="C64" s="14" t="s">
        <v>1190</v>
      </c>
      <c r="D64" s="15" t="s">
        <v>27</v>
      </c>
      <c r="E64" s="7" t="s">
        <v>27</v>
      </c>
      <c r="F64" s="15">
        <v>15140.24</v>
      </c>
      <c r="G64" s="15">
        <v>454.21</v>
      </c>
      <c r="H64" s="15">
        <v>14686.03</v>
      </c>
      <c r="I64" s="15">
        <v>1</v>
      </c>
      <c r="J64" s="15" t="s">
        <v>45</v>
      </c>
      <c r="K64" s="16"/>
      <c r="L64" s="16" t="s">
        <v>167</v>
      </c>
      <c r="M64" s="7"/>
      <c r="N64" s="15" t="s">
        <v>1173</v>
      </c>
      <c r="O64" s="15" t="s">
        <v>1174</v>
      </c>
      <c r="P64" s="15" t="s">
        <v>1149</v>
      </c>
      <c r="Q64" s="7">
        <v>2024</v>
      </c>
      <c r="R64" s="17" t="s">
        <v>1150</v>
      </c>
    </row>
    <row r="65" s="2" customFormat="1" spans="1:18">
      <c r="A65" s="7">
        <v>64</v>
      </c>
      <c r="B65" s="7" t="s">
        <v>1145</v>
      </c>
      <c r="C65" s="14" t="s">
        <v>1191</v>
      </c>
      <c r="D65" s="15" t="s">
        <v>27</v>
      </c>
      <c r="E65" s="7" t="s">
        <v>27</v>
      </c>
      <c r="F65" s="15">
        <v>9718.1</v>
      </c>
      <c r="G65" s="15">
        <v>291.54</v>
      </c>
      <c r="H65" s="15">
        <v>9426.56</v>
      </c>
      <c r="I65" s="15">
        <v>1</v>
      </c>
      <c r="J65" s="15" t="s">
        <v>45</v>
      </c>
      <c r="K65" s="7"/>
      <c r="L65" s="16" t="s">
        <v>167</v>
      </c>
      <c r="M65" s="7"/>
      <c r="N65" s="15" t="s">
        <v>1192</v>
      </c>
      <c r="O65" s="15" t="s">
        <v>1193</v>
      </c>
      <c r="P65" s="15" t="s">
        <v>1149</v>
      </c>
      <c r="Q65" s="7">
        <v>2024</v>
      </c>
      <c r="R65" s="17" t="s">
        <v>1150</v>
      </c>
    </row>
    <row r="66" s="2" customFormat="1" spans="1:18">
      <c r="A66" s="7">
        <v>65</v>
      </c>
      <c r="B66" s="7" t="s">
        <v>1145</v>
      </c>
      <c r="C66" s="14" t="s">
        <v>1194</v>
      </c>
      <c r="D66" s="15" t="s">
        <v>27</v>
      </c>
      <c r="E66" s="7" t="s">
        <v>27</v>
      </c>
      <c r="F66" s="15">
        <v>3545.51</v>
      </c>
      <c r="G66" s="15">
        <v>106.37</v>
      </c>
      <c r="H66" s="15">
        <v>3439.14</v>
      </c>
      <c r="I66" s="15">
        <v>1</v>
      </c>
      <c r="J66" s="15" t="s">
        <v>45</v>
      </c>
      <c r="K66" s="7"/>
      <c r="L66" s="16" t="s">
        <v>167</v>
      </c>
      <c r="M66" s="7"/>
      <c r="N66" s="15" t="s">
        <v>1195</v>
      </c>
      <c r="O66" s="15" t="s">
        <v>1196</v>
      </c>
      <c r="P66" s="15" t="s">
        <v>1149</v>
      </c>
      <c r="Q66" s="7">
        <v>2024</v>
      </c>
      <c r="R66" s="17" t="s">
        <v>1150</v>
      </c>
    </row>
    <row r="67" s="2" customFormat="1" spans="1:18">
      <c r="A67" s="7">
        <v>66</v>
      </c>
      <c r="B67" s="7" t="s">
        <v>1145</v>
      </c>
      <c r="C67" s="14" t="s">
        <v>1197</v>
      </c>
      <c r="D67" s="15" t="s">
        <v>786</v>
      </c>
      <c r="E67" s="7" t="s">
        <v>23</v>
      </c>
      <c r="F67" s="15">
        <v>3576.96</v>
      </c>
      <c r="G67" s="15">
        <v>107.31</v>
      </c>
      <c r="H67" s="15">
        <v>3469.65</v>
      </c>
      <c r="I67" s="15">
        <v>1</v>
      </c>
      <c r="J67" s="15" t="s">
        <v>25</v>
      </c>
      <c r="K67" s="7"/>
      <c r="L67" s="16" t="s">
        <v>115</v>
      </c>
      <c r="M67" s="7"/>
      <c r="N67" s="15" t="s">
        <v>1198</v>
      </c>
      <c r="O67" s="15" t="s">
        <v>1199</v>
      </c>
      <c r="P67" s="15" t="s">
        <v>1200</v>
      </c>
      <c r="Q67" s="7">
        <v>2024</v>
      </c>
      <c r="R67" s="17" t="s">
        <v>1150</v>
      </c>
    </row>
    <row r="68" s="2" customFormat="1" spans="1:18">
      <c r="A68" s="7">
        <v>67</v>
      </c>
      <c r="B68" s="7" t="s">
        <v>1145</v>
      </c>
      <c r="C68" s="14" t="s">
        <v>1201</v>
      </c>
      <c r="D68" s="15" t="s">
        <v>786</v>
      </c>
      <c r="E68" s="7" t="s">
        <v>23</v>
      </c>
      <c r="F68" s="15">
        <v>3576.96</v>
      </c>
      <c r="G68" s="15">
        <v>107.31</v>
      </c>
      <c r="H68" s="15">
        <v>3469.65</v>
      </c>
      <c r="I68" s="15">
        <v>1</v>
      </c>
      <c r="J68" s="15" t="s">
        <v>25</v>
      </c>
      <c r="K68" s="7"/>
      <c r="L68" s="16" t="s">
        <v>115</v>
      </c>
      <c r="M68" s="7"/>
      <c r="N68" s="15" t="s">
        <v>1202</v>
      </c>
      <c r="O68" s="15" t="s">
        <v>1203</v>
      </c>
      <c r="P68" s="15" t="s">
        <v>1200</v>
      </c>
      <c r="Q68" s="7">
        <v>2024</v>
      </c>
      <c r="R68" s="17" t="s">
        <v>1150</v>
      </c>
    </row>
    <row r="69" s="2" customFormat="1" spans="1:18">
      <c r="A69" s="7">
        <v>68</v>
      </c>
      <c r="B69" s="7" t="s">
        <v>1145</v>
      </c>
      <c r="C69" s="14" t="s">
        <v>1204</v>
      </c>
      <c r="D69" s="15" t="s">
        <v>786</v>
      </c>
      <c r="E69" s="7" t="s">
        <v>23</v>
      </c>
      <c r="F69" s="15">
        <v>285.38</v>
      </c>
      <c r="G69" s="15">
        <v>8.56</v>
      </c>
      <c r="H69" s="15">
        <v>276.82</v>
      </c>
      <c r="I69" s="15">
        <v>1</v>
      </c>
      <c r="J69" s="15" t="s">
        <v>25</v>
      </c>
      <c r="K69" s="16"/>
      <c r="L69" s="16" t="s">
        <v>117</v>
      </c>
      <c r="M69" s="7"/>
      <c r="N69" s="15" t="s">
        <v>1205</v>
      </c>
      <c r="O69" s="15" t="s">
        <v>1206</v>
      </c>
      <c r="P69" s="15" t="s">
        <v>995</v>
      </c>
      <c r="Q69" s="7">
        <v>2024</v>
      </c>
      <c r="R69" s="17" t="s">
        <v>1150</v>
      </c>
    </row>
    <row r="70" s="2" customFormat="1" spans="1:18">
      <c r="A70" s="7">
        <v>69</v>
      </c>
      <c r="B70" s="7" t="s">
        <v>1145</v>
      </c>
      <c r="C70" s="14" t="s">
        <v>1207</v>
      </c>
      <c r="D70" s="15" t="s">
        <v>786</v>
      </c>
      <c r="E70" s="7" t="s">
        <v>23</v>
      </c>
      <c r="F70" s="15">
        <v>128.75</v>
      </c>
      <c r="G70" s="15">
        <v>3.86</v>
      </c>
      <c r="H70" s="15">
        <v>124.89</v>
      </c>
      <c r="I70" s="15">
        <v>1</v>
      </c>
      <c r="J70" s="15" t="s">
        <v>25</v>
      </c>
      <c r="K70" s="16"/>
      <c r="L70" s="16" t="s">
        <v>115</v>
      </c>
      <c r="M70" s="7"/>
      <c r="N70" s="15" t="s">
        <v>1208</v>
      </c>
      <c r="O70" s="15" t="s">
        <v>1209</v>
      </c>
      <c r="P70" s="15" t="s">
        <v>995</v>
      </c>
      <c r="Q70" s="7">
        <v>2024</v>
      </c>
      <c r="R70" s="17" t="s">
        <v>1150</v>
      </c>
    </row>
    <row r="71" s="2" customFormat="1" spans="1:18">
      <c r="A71" s="7">
        <v>70</v>
      </c>
      <c r="B71" s="7" t="s">
        <v>1145</v>
      </c>
      <c r="C71" s="14" t="s">
        <v>1210</v>
      </c>
      <c r="D71" s="15" t="s">
        <v>786</v>
      </c>
      <c r="E71" s="7" t="s">
        <v>23</v>
      </c>
      <c r="F71" s="15">
        <v>604.91</v>
      </c>
      <c r="G71" s="15">
        <v>18.15</v>
      </c>
      <c r="H71" s="15">
        <v>586.76</v>
      </c>
      <c r="I71" s="15">
        <v>1</v>
      </c>
      <c r="J71" s="15" t="s">
        <v>25</v>
      </c>
      <c r="K71" s="16"/>
      <c r="L71" s="16" t="s">
        <v>115</v>
      </c>
      <c r="M71" s="7"/>
      <c r="N71" s="15" t="s">
        <v>1211</v>
      </c>
      <c r="O71" s="15" t="s">
        <v>1212</v>
      </c>
      <c r="P71" s="15" t="s">
        <v>995</v>
      </c>
      <c r="Q71" s="7">
        <v>2024</v>
      </c>
      <c r="R71" s="17" t="s">
        <v>1150</v>
      </c>
    </row>
    <row r="72" s="2" customFormat="1" spans="1:18">
      <c r="A72" s="7">
        <v>71</v>
      </c>
      <c r="B72" s="7" t="s">
        <v>1145</v>
      </c>
      <c r="C72" s="14" t="s">
        <v>1213</v>
      </c>
      <c r="D72" s="15" t="s">
        <v>27</v>
      </c>
      <c r="E72" s="7" t="s">
        <v>27</v>
      </c>
      <c r="F72" s="15">
        <v>4279.21</v>
      </c>
      <c r="G72" s="15">
        <v>128.38</v>
      </c>
      <c r="H72" s="15">
        <v>4150.83</v>
      </c>
      <c r="I72" s="15">
        <v>1</v>
      </c>
      <c r="J72" s="15" t="s">
        <v>45</v>
      </c>
      <c r="K72" s="16"/>
      <c r="L72" s="16" t="s">
        <v>167</v>
      </c>
      <c r="M72" s="7"/>
      <c r="N72" s="15" t="s">
        <v>1214</v>
      </c>
      <c r="O72" s="15" t="s">
        <v>1215</v>
      </c>
      <c r="P72" s="15" t="s">
        <v>1149</v>
      </c>
      <c r="Q72" s="7">
        <v>2024</v>
      </c>
      <c r="R72" s="17" t="s">
        <v>1150</v>
      </c>
    </row>
    <row r="73" s="2" customFormat="1" spans="1:18">
      <c r="A73" s="7">
        <v>72</v>
      </c>
      <c r="B73" s="7" t="s">
        <v>1145</v>
      </c>
      <c r="C73" s="14" t="s">
        <v>1216</v>
      </c>
      <c r="D73" s="15" t="s">
        <v>27</v>
      </c>
      <c r="E73" s="7" t="s">
        <v>27</v>
      </c>
      <c r="F73" s="15">
        <v>8017.24</v>
      </c>
      <c r="G73" s="15">
        <v>240.52</v>
      </c>
      <c r="H73" s="15">
        <v>7776.72</v>
      </c>
      <c r="I73" s="15">
        <v>1</v>
      </c>
      <c r="J73" s="15" t="s">
        <v>45</v>
      </c>
      <c r="K73" s="16"/>
      <c r="L73" s="16" t="s">
        <v>167</v>
      </c>
      <c r="M73" s="7"/>
      <c r="N73" s="15" t="s">
        <v>1217</v>
      </c>
      <c r="O73" s="15" t="s">
        <v>1218</v>
      </c>
      <c r="P73" s="15" t="s">
        <v>1149</v>
      </c>
      <c r="Q73" s="7">
        <v>2024</v>
      </c>
      <c r="R73" s="17" t="s">
        <v>1150</v>
      </c>
    </row>
    <row r="74" s="2" customFormat="1" spans="1:18">
      <c r="A74" s="7">
        <v>73</v>
      </c>
      <c r="B74" s="7" t="s">
        <v>1145</v>
      </c>
      <c r="C74" s="14" t="s">
        <v>1219</v>
      </c>
      <c r="D74" s="15" t="s">
        <v>27</v>
      </c>
      <c r="E74" s="7" t="s">
        <v>27</v>
      </c>
      <c r="F74" s="15">
        <v>4159.03</v>
      </c>
      <c r="G74" s="15">
        <v>124.77</v>
      </c>
      <c r="H74" s="15">
        <v>4034.26</v>
      </c>
      <c r="I74" s="15">
        <v>1</v>
      </c>
      <c r="J74" s="15" t="s">
        <v>45</v>
      </c>
      <c r="K74" s="16"/>
      <c r="L74" s="16" t="s">
        <v>485</v>
      </c>
      <c r="M74" s="7"/>
      <c r="N74" s="15" t="s">
        <v>1220</v>
      </c>
      <c r="O74" s="15" t="s">
        <v>1221</v>
      </c>
      <c r="P74" s="15" t="s">
        <v>1200</v>
      </c>
      <c r="Q74" s="7">
        <v>2024</v>
      </c>
      <c r="R74" s="17" t="s">
        <v>1150</v>
      </c>
    </row>
    <row r="75" s="2" customFormat="1" spans="1:18">
      <c r="A75" s="7">
        <v>74</v>
      </c>
      <c r="B75" s="7" t="s">
        <v>1145</v>
      </c>
      <c r="C75" s="14" t="s">
        <v>1222</v>
      </c>
      <c r="D75" s="15" t="s">
        <v>786</v>
      </c>
      <c r="E75" s="7" t="s">
        <v>23</v>
      </c>
      <c r="F75" s="15">
        <v>154.5</v>
      </c>
      <c r="G75" s="15">
        <v>4.64</v>
      </c>
      <c r="H75" s="15">
        <v>149.86</v>
      </c>
      <c r="I75" s="15">
        <v>1</v>
      </c>
      <c r="J75" s="15" t="s">
        <v>25</v>
      </c>
      <c r="K75" s="7"/>
      <c r="L75" s="16" t="s">
        <v>117</v>
      </c>
      <c r="M75" s="7"/>
      <c r="N75" s="15" t="s">
        <v>1223</v>
      </c>
      <c r="O75" s="15" t="s">
        <v>1224</v>
      </c>
      <c r="P75" s="15" t="s">
        <v>1200</v>
      </c>
      <c r="Q75" s="7">
        <v>2024</v>
      </c>
      <c r="R75" s="17" t="s">
        <v>1150</v>
      </c>
    </row>
    <row r="76" s="2" customFormat="1" spans="1:18">
      <c r="A76" s="7">
        <v>75</v>
      </c>
      <c r="B76" s="7" t="s">
        <v>1145</v>
      </c>
      <c r="C76" s="14" t="s">
        <v>1225</v>
      </c>
      <c r="D76" s="15" t="s">
        <v>786</v>
      </c>
      <c r="E76" s="7" t="s">
        <v>23</v>
      </c>
      <c r="F76" s="15">
        <v>77.25</v>
      </c>
      <c r="G76" s="15">
        <v>2.32</v>
      </c>
      <c r="H76" s="15">
        <v>74.93</v>
      </c>
      <c r="I76" s="15">
        <v>1</v>
      </c>
      <c r="J76" s="15" t="s">
        <v>25</v>
      </c>
      <c r="K76" s="7"/>
      <c r="L76" s="16" t="s">
        <v>115</v>
      </c>
      <c r="M76" s="7"/>
      <c r="N76" s="15" t="s">
        <v>1223</v>
      </c>
      <c r="O76" s="15" t="s">
        <v>1224</v>
      </c>
      <c r="P76" s="15" t="s">
        <v>1200</v>
      </c>
      <c r="Q76" s="7">
        <v>2024</v>
      </c>
      <c r="R76" s="17" t="s">
        <v>1150</v>
      </c>
    </row>
    <row r="77" s="2" customFormat="1" spans="1:18">
      <c r="A77" s="7">
        <v>76</v>
      </c>
      <c r="B77" s="7" t="s">
        <v>1145</v>
      </c>
      <c r="C77" s="14" t="s">
        <v>1226</v>
      </c>
      <c r="D77" s="15" t="s">
        <v>786</v>
      </c>
      <c r="E77" s="7" t="s">
        <v>23</v>
      </c>
      <c r="F77" s="15">
        <v>1721.65</v>
      </c>
      <c r="G77" s="15">
        <v>51.65</v>
      </c>
      <c r="H77" s="15">
        <v>1670</v>
      </c>
      <c r="I77" s="15">
        <v>1</v>
      </c>
      <c r="J77" s="15" t="s">
        <v>25</v>
      </c>
      <c r="K77" s="7"/>
      <c r="L77" s="16" t="s">
        <v>115</v>
      </c>
      <c r="M77" s="7"/>
      <c r="N77" s="15" t="s">
        <v>1227</v>
      </c>
      <c r="O77" s="15" t="s">
        <v>1228</v>
      </c>
      <c r="P77" s="15" t="s">
        <v>1200</v>
      </c>
      <c r="Q77" s="7">
        <v>2024</v>
      </c>
      <c r="R77" s="17" t="s">
        <v>1150</v>
      </c>
    </row>
    <row r="78" s="2" customFormat="1" spans="1:18">
      <c r="A78" s="7">
        <v>77</v>
      </c>
      <c r="B78" s="7" t="s">
        <v>1145</v>
      </c>
      <c r="C78" s="14" t="s">
        <v>1229</v>
      </c>
      <c r="D78" s="15" t="s">
        <v>786</v>
      </c>
      <c r="E78" s="7" t="s">
        <v>23</v>
      </c>
      <c r="F78" s="15">
        <v>1721.65</v>
      </c>
      <c r="G78" s="15">
        <v>51.65</v>
      </c>
      <c r="H78" s="15">
        <v>1670</v>
      </c>
      <c r="I78" s="15">
        <v>1</v>
      </c>
      <c r="J78" s="15" t="s">
        <v>25</v>
      </c>
      <c r="K78" s="7"/>
      <c r="L78" s="16" t="s">
        <v>117</v>
      </c>
      <c r="M78" s="7"/>
      <c r="N78" s="15" t="s">
        <v>1227</v>
      </c>
      <c r="O78" s="15" t="s">
        <v>1228</v>
      </c>
      <c r="P78" s="15" t="s">
        <v>1200</v>
      </c>
      <c r="Q78" s="7">
        <v>2024</v>
      </c>
      <c r="R78" s="17" t="s">
        <v>1150</v>
      </c>
    </row>
    <row r="79" s="2" customFormat="1" spans="1:18">
      <c r="A79" s="7">
        <v>78</v>
      </c>
      <c r="B79" s="7" t="s">
        <v>1145</v>
      </c>
      <c r="C79" s="14" t="s">
        <v>1230</v>
      </c>
      <c r="D79" s="15" t="s">
        <v>786</v>
      </c>
      <c r="E79" s="7" t="s">
        <v>23</v>
      </c>
      <c r="F79" s="15">
        <v>1738.06</v>
      </c>
      <c r="G79" s="15">
        <v>52.14</v>
      </c>
      <c r="H79" s="15">
        <v>1685.92</v>
      </c>
      <c r="I79" s="15">
        <v>1</v>
      </c>
      <c r="J79" s="15" t="s">
        <v>25</v>
      </c>
      <c r="K79" s="7"/>
      <c r="L79" s="16" t="s">
        <v>115</v>
      </c>
      <c r="M79" s="7"/>
      <c r="N79" s="15" t="s">
        <v>1231</v>
      </c>
      <c r="O79" s="15" t="s">
        <v>1232</v>
      </c>
      <c r="P79" s="15" t="s">
        <v>1200</v>
      </c>
      <c r="Q79" s="7">
        <v>2024</v>
      </c>
      <c r="R79" s="17" t="s">
        <v>1150</v>
      </c>
    </row>
    <row r="80" s="2" customFormat="1" spans="1:18">
      <c r="A80" s="7">
        <v>79</v>
      </c>
      <c r="B80" s="7" t="s">
        <v>1145</v>
      </c>
      <c r="C80" s="14" t="s">
        <v>1233</v>
      </c>
      <c r="D80" s="15" t="s">
        <v>786</v>
      </c>
      <c r="E80" s="7" t="s">
        <v>23</v>
      </c>
      <c r="F80" s="15">
        <v>231.75</v>
      </c>
      <c r="G80" s="15">
        <v>6.95</v>
      </c>
      <c r="H80" s="15">
        <v>224.8</v>
      </c>
      <c r="I80" s="15">
        <v>1</v>
      </c>
      <c r="J80" s="15" t="s">
        <v>25</v>
      </c>
      <c r="K80" s="7"/>
      <c r="L80" s="16" t="s">
        <v>115</v>
      </c>
      <c r="M80" s="7"/>
      <c r="N80" s="15" t="s">
        <v>1234</v>
      </c>
      <c r="O80" s="15" t="s">
        <v>1235</v>
      </c>
      <c r="P80" s="15" t="s">
        <v>1200</v>
      </c>
      <c r="Q80" s="7">
        <v>2024</v>
      </c>
      <c r="R80" s="17" t="s">
        <v>1150</v>
      </c>
    </row>
    <row r="81" s="2" customFormat="1" spans="1:18">
      <c r="A81" s="7">
        <v>80</v>
      </c>
      <c r="B81" s="7" t="s">
        <v>1145</v>
      </c>
      <c r="C81" s="14" t="s">
        <v>1236</v>
      </c>
      <c r="D81" s="15" t="s">
        <v>786</v>
      </c>
      <c r="E81" s="7" t="s">
        <v>23</v>
      </c>
      <c r="F81" s="15">
        <v>569.05</v>
      </c>
      <c r="G81" s="15">
        <v>17.07</v>
      </c>
      <c r="H81" s="15">
        <v>551.98</v>
      </c>
      <c r="I81" s="15">
        <v>1</v>
      </c>
      <c r="J81" s="15" t="s">
        <v>25</v>
      </c>
      <c r="K81" s="7"/>
      <c r="L81" s="16" t="s">
        <v>115</v>
      </c>
      <c r="M81" s="7"/>
      <c r="N81" s="15" t="s">
        <v>1237</v>
      </c>
      <c r="O81" s="15" t="s">
        <v>1238</v>
      </c>
      <c r="P81" s="15" t="s">
        <v>1200</v>
      </c>
      <c r="Q81" s="7">
        <v>2024</v>
      </c>
      <c r="R81" s="17" t="s">
        <v>1150</v>
      </c>
    </row>
    <row r="82" s="2" customFormat="1" spans="1:18">
      <c r="A82" s="7">
        <v>81</v>
      </c>
      <c r="B82" s="7" t="s">
        <v>1145</v>
      </c>
      <c r="C82" s="14" t="s">
        <v>1239</v>
      </c>
      <c r="D82" s="15" t="s">
        <v>786</v>
      </c>
      <c r="E82" s="7" t="s">
        <v>23</v>
      </c>
      <c r="F82" s="15">
        <v>569.05</v>
      </c>
      <c r="G82" s="15">
        <v>17.07</v>
      </c>
      <c r="H82" s="15">
        <v>551.98</v>
      </c>
      <c r="I82" s="15">
        <v>1</v>
      </c>
      <c r="J82" s="15" t="s">
        <v>25</v>
      </c>
      <c r="K82" s="7"/>
      <c r="L82" s="16" t="s">
        <v>117</v>
      </c>
      <c r="M82" s="7"/>
      <c r="N82" s="15" t="s">
        <v>1237</v>
      </c>
      <c r="O82" s="15" t="s">
        <v>1238</v>
      </c>
      <c r="P82" s="15" t="s">
        <v>1200</v>
      </c>
      <c r="Q82" s="7">
        <v>2024</v>
      </c>
      <c r="R82" s="17" t="s">
        <v>1150</v>
      </c>
    </row>
    <row r="83" s="2" customFormat="1" spans="1:18">
      <c r="A83" s="7">
        <v>82</v>
      </c>
      <c r="B83" s="7" t="s">
        <v>1145</v>
      </c>
      <c r="C83" s="14" t="s">
        <v>1240</v>
      </c>
      <c r="D83" s="15" t="s">
        <v>23</v>
      </c>
      <c r="E83" s="7" t="s">
        <v>23</v>
      </c>
      <c r="F83" s="15">
        <v>8973.54</v>
      </c>
      <c r="G83" s="15">
        <v>269.21</v>
      </c>
      <c r="H83" s="15">
        <v>8704.33</v>
      </c>
      <c r="I83" s="15">
        <v>1</v>
      </c>
      <c r="J83" s="15" t="s">
        <v>25</v>
      </c>
      <c r="K83" s="7"/>
      <c r="L83" s="16" t="s">
        <v>117</v>
      </c>
      <c r="M83" s="7"/>
      <c r="N83" s="15" t="s">
        <v>1241</v>
      </c>
      <c r="O83" s="15" t="s">
        <v>1242</v>
      </c>
      <c r="P83" s="15" t="s">
        <v>1149</v>
      </c>
      <c r="Q83" s="7">
        <v>2024</v>
      </c>
      <c r="R83" s="17" t="s">
        <v>1150</v>
      </c>
    </row>
    <row r="84" s="2" customFormat="1" spans="1:18">
      <c r="A84" s="7">
        <v>83</v>
      </c>
      <c r="B84" s="7" t="s">
        <v>1145</v>
      </c>
      <c r="C84" s="14" t="s">
        <v>1243</v>
      </c>
      <c r="D84" s="15" t="s">
        <v>27</v>
      </c>
      <c r="E84" s="7" t="s">
        <v>27</v>
      </c>
      <c r="F84" s="15">
        <v>1386.49</v>
      </c>
      <c r="G84" s="15">
        <v>41.59</v>
      </c>
      <c r="H84" s="15">
        <v>1344.9</v>
      </c>
      <c r="I84" s="15">
        <v>1</v>
      </c>
      <c r="J84" s="15" t="s">
        <v>45</v>
      </c>
      <c r="K84" s="7"/>
      <c r="L84" s="16" t="s">
        <v>167</v>
      </c>
      <c r="M84" s="7"/>
      <c r="N84" s="15" t="s">
        <v>1244</v>
      </c>
      <c r="O84" s="15" t="s">
        <v>1245</v>
      </c>
      <c r="P84" s="15" t="s">
        <v>1200</v>
      </c>
      <c r="Q84" s="7">
        <v>2024</v>
      </c>
      <c r="R84" s="17" t="s">
        <v>1150</v>
      </c>
    </row>
    <row r="85" s="2" customFormat="1" spans="1:18">
      <c r="A85" s="7">
        <v>84</v>
      </c>
      <c r="B85" s="7" t="s">
        <v>1145</v>
      </c>
      <c r="C85" s="14" t="s">
        <v>1246</v>
      </c>
      <c r="D85" s="15" t="s">
        <v>27</v>
      </c>
      <c r="E85" s="7" t="s">
        <v>27</v>
      </c>
      <c r="F85" s="15">
        <v>5166.06</v>
      </c>
      <c r="G85" s="15">
        <v>154.98</v>
      </c>
      <c r="H85" s="15">
        <v>5011.08</v>
      </c>
      <c r="I85" s="15">
        <v>1</v>
      </c>
      <c r="J85" s="15" t="s">
        <v>45</v>
      </c>
      <c r="K85" s="7"/>
      <c r="L85" s="16" t="s">
        <v>167</v>
      </c>
      <c r="M85" s="7"/>
      <c r="N85" s="15" t="s">
        <v>1247</v>
      </c>
      <c r="O85" s="15" t="s">
        <v>1248</v>
      </c>
      <c r="P85" s="15" t="s">
        <v>995</v>
      </c>
      <c r="Q85" s="7">
        <v>2024</v>
      </c>
      <c r="R85" s="17" t="s">
        <v>1150</v>
      </c>
    </row>
    <row r="86" s="2" customFormat="1" spans="1:18">
      <c r="A86" s="7">
        <v>85</v>
      </c>
      <c r="B86" s="7" t="s">
        <v>1145</v>
      </c>
      <c r="C86" s="14" t="s">
        <v>1249</v>
      </c>
      <c r="D86" s="15" t="s">
        <v>979</v>
      </c>
      <c r="E86" s="7" t="s">
        <v>1250</v>
      </c>
      <c r="F86" s="15">
        <v>1261.41</v>
      </c>
      <c r="G86" s="15">
        <v>943.05</v>
      </c>
      <c r="H86" s="15">
        <v>318.36</v>
      </c>
      <c r="I86" s="15">
        <v>1</v>
      </c>
      <c r="J86" s="15" t="s">
        <v>29</v>
      </c>
      <c r="K86" s="7"/>
      <c r="L86" s="16" t="s">
        <v>1251</v>
      </c>
      <c r="M86" s="7"/>
      <c r="N86" s="15" t="s">
        <v>1252</v>
      </c>
      <c r="O86" s="15" t="s">
        <v>1253</v>
      </c>
      <c r="P86" s="15" t="s">
        <v>995</v>
      </c>
      <c r="Q86" s="7">
        <v>2024</v>
      </c>
      <c r="R86" s="17" t="s">
        <v>1150</v>
      </c>
    </row>
    <row r="87" s="2" customFormat="1" spans="1:18">
      <c r="A87" s="7">
        <v>86</v>
      </c>
      <c r="B87" s="7" t="s">
        <v>1145</v>
      </c>
      <c r="C87" s="14" t="s">
        <v>1254</v>
      </c>
      <c r="D87" s="15" t="s">
        <v>172</v>
      </c>
      <c r="E87" s="7" t="s">
        <v>1255</v>
      </c>
      <c r="F87" s="15">
        <v>291.14</v>
      </c>
      <c r="G87" s="15">
        <v>51.9</v>
      </c>
      <c r="H87" s="15">
        <v>239.24</v>
      </c>
      <c r="I87" s="15">
        <v>1</v>
      </c>
      <c r="J87" s="15" t="s">
        <v>29</v>
      </c>
      <c r="K87" s="7"/>
      <c r="L87" s="16" t="s">
        <v>1256</v>
      </c>
      <c r="M87" s="7"/>
      <c r="N87" s="15" t="s">
        <v>1252</v>
      </c>
      <c r="O87" s="15" t="s">
        <v>1253</v>
      </c>
      <c r="P87" s="15" t="s">
        <v>995</v>
      </c>
      <c r="Q87" s="7">
        <v>2024</v>
      </c>
      <c r="R87" s="17" t="s">
        <v>1150</v>
      </c>
    </row>
    <row r="88" s="2" customFormat="1" spans="1:18">
      <c r="A88" s="7">
        <v>87</v>
      </c>
      <c r="B88" s="7" t="s">
        <v>1145</v>
      </c>
      <c r="C88" s="14" t="s">
        <v>1257</v>
      </c>
      <c r="D88" s="15" t="s">
        <v>979</v>
      </c>
      <c r="E88" s="7" t="s">
        <v>991</v>
      </c>
      <c r="F88" s="15">
        <v>319.77</v>
      </c>
      <c r="G88" s="15">
        <v>275.4</v>
      </c>
      <c r="H88" s="15">
        <v>44.37</v>
      </c>
      <c r="I88" s="15">
        <v>1</v>
      </c>
      <c r="J88" s="15" t="s">
        <v>61</v>
      </c>
      <c r="K88" s="7"/>
      <c r="L88" s="16" t="s">
        <v>1258</v>
      </c>
      <c r="M88" s="7"/>
      <c r="N88" s="15" t="s">
        <v>1252</v>
      </c>
      <c r="O88" s="15" t="s">
        <v>1253</v>
      </c>
      <c r="P88" s="15" t="s">
        <v>995</v>
      </c>
      <c r="Q88" s="7">
        <v>2024</v>
      </c>
      <c r="R88" s="17" t="s">
        <v>1150</v>
      </c>
    </row>
    <row r="89" s="2" customFormat="1" spans="1:18">
      <c r="A89" s="7">
        <v>88</v>
      </c>
      <c r="B89" s="7" t="s">
        <v>1145</v>
      </c>
      <c r="C89" s="14" t="s">
        <v>1259</v>
      </c>
      <c r="D89" s="15" t="s">
        <v>979</v>
      </c>
      <c r="E89" s="7" t="s">
        <v>991</v>
      </c>
      <c r="F89" s="15">
        <v>716.6</v>
      </c>
      <c r="G89" s="15">
        <v>617.06</v>
      </c>
      <c r="H89" s="15">
        <v>99.54</v>
      </c>
      <c r="I89" s="15">
        <v>1</v>
      </c>
      <c r="J89" s="15" t="s">
        <v>61</v>
      </c>
      <c r="K89" s="7"/>
      <c r="L89" s="16" t="s">
        <v>1260</v>
      </c>
      <c r="M89" s="7"/>
      <c r="N89" s="15" t="s">
        <v>1252</v>
      </c>
      <c r="O89" s="15" t="s">
        <v>1253</v>
      </c>
      <c r="P89" s="15" t="s">
        <v>995</v>
      </c>
      <c r="Q89" s="7">
        <v>2024</v>
      </c>
      <c r="R89" s="17" t="s">
        <v>1150</v>
      </c>
    </row>
    <row r="90" s="2" customFormat="1" spans="1:18">
      <c r="A90" s="7">
        <v>89</v>
      </c>
      <c r="B90" s="7" t="s">
        <v>1145</v>
      </c>
      <c r="C90" s="14" t="s">
        <v>1261</v>
      </c>
      <c r="D90" s="15" t="s">
        <v>1033</v>
      </c>
      <c r="E90" s="7" t="s">
        <v>23</v>
      </c>
      <c r="F90" s="15">
        <v>6113.45</v>
      </c>
      <c r="G90" s="15">
        <v>183.4</v>
      </c>
      <c r="H90" s="15">
        <v>5930.05</v>
      </c>
      <c r="I90" s="15">
        <v>1</v>
      </c>
      <c r="J90" s="15" t="s">
        <v>25</v>
      </c>
      <c r="K90" s="7"/>
      <c r="L90" s="16" t="s">
        <v>117</v>
      </c>
      <c r="M90" s="7"/>
      <c r="N90" s="15" t="s">
        <v>1252</v>
      </c>
      <c r="O90" s="15" t="s">
        <v>1253</v>
      </c>
      <c r="P90" s="15" t="s">
        <v>995</v>
      </c>
      <c r="Q90" s="7">
        <v>2024</v>
      </c>
      <c r="R90" s="17" t="s">
        <v>1150</v>
      </c>
    </row>
    <row r="91" s="2" customFormat="1" spans="1:18">
      <c r="A91" s="7">
        <v>90</v>
      </c>
      <c r="B91" s="7" t="s">
        <v>1145</v>
      </c>
      <c r="C91" s="14" t="s">
        <v>1262</v>
      </c>
      <c r="D91" s="15" t="s">
        <v>225</v>
      </c>
      <c r="E91" s="7" t="s">
        <v>1263</v>
      </c>
      <c r="F91" s="15">
        <v>1435.75</v>
      </c>
      <c r="G91" s="15">
        <v>603.49</v>
      </c>
      <c r="H91" s="15">
        <v>832.26</v>
      </c>
      <c r="I91" s="15">
        <v>1</v>
      </c>
      <c r="J91" s="15" t="s">
        <v>29</v>
      </c>
      <c r="K91" s="7"/>
      <c r="L91" s="16" t="s">
        <v>1264</v>
      </c>
      <c r="M91" s="7"/>
      <c r="N91" s="15" t="s">
        <v>1252</v>
      </c>
      <c r="O91" s="15" t="s">
        <v>1253</v>
      </c>
      <c r="P91" s="15" t="s">
        <v>995</v>
      </c>
      <c r="Q91" s="7">
        <v>2024</v>
      </c>
      <c r="R91" s="17" t="s">
        <v>1150</v>
      </c>
    </row>
    <row r="92" s="2" customFormat="1" spans="1:18">
      <c r="A92" s="7">
        <v>91</v>
      </c>
      <c r="B92" s="7" t="s">
        <v>1145</v>
      </c>
      <c r="C92" s="14" t="s">
        <v>1265</v>
      </c>
      <c r="D92" s="15" t="s">
        <v>990</v>
      </c>
      <c r="E92" s="7" t="s">
        <v>991</v>
      </c>
      <c r="F92" s="15">
        <v>6109.6</v>
      </c>
      <c r="G92" s="15">
        <v>5150.8</v>
      </c>
      <c r="H92" s="15">
        <v>958.8</v>
      </c>
      <c r="I92" s="15">
        <v>1</v>
      </c>
      <c r="J92" s="15" t="s">
        <v>61</v>
      </c>
      <c r="K92" s="16"/>
      <c r="L92" s="16" t="s">
        <v>1260</v>
      </c>
      <c r="M92" s="7"/>
      <c r="N92" s="15" t="s">
        <v>1252</v>
      </c>
      <c r="O92" s="15" t="s">
        <v>1253</v>
      </c>
      <c r="P92" s="15" t="s">
        <v>995</v>
      </c>
      <c r="Q92" s="7">
        <v>2024</v>
      </c>
      <c r="R92" s="17" t="s">
        <v>1150</v>
      </c>
    </row>
    <row r="93" s="2" customFormat="1" spans="1:18">
      <c r="A93" s="7">
        <v>92</v>
      </c>
      <c r="B93" s="7" t="s">
        <v>1145</v>
      </c>
      <c r="C93" s="14" t="s">
        <v>1266</v>
      </c>
      <c r="D93" s="15" t="s">
        <v>970</v>
      </c>
      <c r="E93" s="7" t="s">
        <v>1267</v>
      </c>
      <c r="F93" s="15">
        <v>379.13</v>
      </c>
      <c r="G93" s="15">
        <v>176.88</v>
      </c>
      <c r="H93" s="15">
        <v>202.25</v>
      </c>
      <c r="I93" s="15">
        <v>1</v>
      </c>
      <c r="J93" s="15" t="s">
        <v>29</v>
      </c>
      <c r="K93" s="16"/>
      <c r="L93" s="16" t="s">
        <v>1268</v>
      </c>
      <c r="M93" s="7"/>
      <c r="N93" s="15" t="s">
        <v>1269</v>
      </c>
      <c r="O93" s="15" t="s">
        <v>1270</v>
      </c>
      <c r="P93" s="15" t="s">
        <v>995</v>
      </c>
      <c r="Q93" s="7">
        <v>2024</v>
      </c>
      <c r="R93" s="17" t="s">
        <v>1150</v>
      </c>
    </row>
    <row r="94" s="2" customFormat="1" spans="1:18">
      <c r="A94" s="7">
        <v>93</v>
      </c>
      <c r="B94" s="7" t="s">
        <v>1145</v>
      </c>
      <c r="C94" s="14" t="s">
        <v>1271</v>
      </c>
      <c r="D94" s="15" t="s">
        <v>225</v>
      </c>
      <c r="E94" s="7" t="s">
        <v>1263</v>
      </c>
      <c r="F94" s="15">
        <v>440.28</v>
      </c>
      <c r="G94" s="15">
        <v>48.76</v>
      </c>
      <c r="H94" s="15">
        <v>391.52</v>
      </c>
      <c r="I94" s="15">
        <v>1</v>
      </c>
      <c r="J94" s="15" t="s">
        <v>29</v>
      </c>
      <c r="K94" s="16"/>
      <c r="L94" s="16" t="s">
        <v>102</v>
      </c>
      <c r="M94" s="7"/>
      <c r="N94" s="15" t="s">
        <v>1269</v>
      </c>
      <c r="O94" s="15" t="s">
        <v>1270</v>
      </c>
      <c r="P94" s="15" t="s">
        <v>995</v>
      </c>
      <c r="Q94" s="7">
        <v>2024</v>
      </c>
      <c r="R94" s="17" t="s">
        <v>1150</v>
      </c>
    </row>
    <row r="95" s="2" customFormat="1" spans="1:18">
      <c r="A95" s="7">
        <v>94</v>
      </c>
      <c r="B95" s="7" t="s">
        <v>1145</v>
      </c>
      <c r="C95" s="14" t="s">
        <v>1272</v>
      </c>
      <c r="D95" s="15" t="s">
        <v>172</v>
      </c>
      <c r="E95" s="7" t="s">
        <v>1255</v>
      </c>
      <c r="F95" s="15">
        <v>321.56</v>
      </c>
      <c r="G95" s="15">
        <v>39.99</v>
      </c>
      <c r="H95" s="15">
        <v>281.57</v>
      </c>
      <c r="I95" s="15">
        <v>1</v>
      </c>
      <c r="J95" s="15" t="s">
        <v>29</v>
      </c>
      <c r="K95" s="16"/>
      <c r="L95" s="16" t="s">
        <v>1273</v>
      </c>
      <c r="M95" s="7"/>
      <c r="N95" s="15" t="s">
        <v>1269</v>
      </c>
      <c r="O95" s="15" t="s">
        <v>1270</v>
      </c>
      <c r="P95" s="15" t="s">
        <v>995</v>
      </c>
      <c r="Q95" s="7">
        <v>2024</v>
      </c>
      <c r="R95" s="17" t="s">
        <v>1150</v>
      </c>
    </row>
    <row r="96" s="2" customFormat="1" spans="1:18">
      <c r="A96" s="7">
        <v>95</v>
      </c>
      <c r="B96" s="7" t="s">
        <v>1145</v>
      </c>
      <c r="C96" s="14" t="s">
        <v>1274</v>
      </c>
      <c r="D96" s="15" t="s">
        <v>172</v>
      </c>
      <c r="E96" s="7" t="s">
        <v>1255</v>
      </c>
      <c r="F96" s="15">
        <v>324.29</v>
      </c>
      <c r="G96" s="15">
        <v>62.11</v>
      </c>
      <c r="H96" s="15">
        <v>262.18</v>
      </c>
      <c r="I96" s="15">
        <v>1</v>
      </c>
      <c r="J96" s="15" t="s">
        <v>29</v>
      </c>
      <c r="K96" s="16"/>
      <c r="L96" s="16" t="s">
        <v>1273</v>
      </c>
      <c r="M96" s="7"/>
      <c r="N96" s="15" t="s">
        <v>1269</v>
      </c>
      <c r="O96" s="15" t="s">
        <v>1270</v>
      </c>
      <c r="P96" s="15" t="s">
        <v>995</v>
      </c>
      <c r="Q96" s="7">
        <v>2024</v>
      </c>
      <c r="R96" s="17" t="s">
        <v>1150</v>
      </c>
    </row>
    <row r="97" s="2" customFormat="1" spans="1:18">
      <c r="A97" s="7">
        <v>96</v>
      </c>
      <c r="B97" s="7" t="s">
        <v>1145</v>
      </c>
      <c r="C97" s="14" t="s">
        <v>1275</v>
      </c>
      <c r="D97" s="15" t="s">
        <v>27</v>
      </c>
      <c r="E97" s="7" t="s">
        <v>27</v>
      </c>
      <c r="F97" s="15">
        <v>13841.67</v>
      </c>
      <c r="G97" s="15">
        <v>415.25</v>
      </c>
      <c r="H97" s="15">
        <v>13426.42</v>
      </c>
      <c r="I97" s="15">
        <v>1</v>
      </c>
      <c r="J97" s="15" t="s">
        <v>45</v>
      </c>
      <c r="K97" s="7"/>
      <c r="L97" s="16" t="s">
        <v>485</v>
      </c>
      <c r="M97" s="7"/>
      <c r="N97" s="15" t="s">
        <v>1276</v>
      </c>
      <c r="O97" s="15" t="s">
        <v>1277</v>
      </c>
      <c r="P97" s="15" t="s">
        <v>1200</v>
      </c>
      <c r="Q97" s="7">
        <v>2024</v>
      </c>
      <c r="R97" s="17" t="s">
        <v>1150</v>
      </c>
    </row>
    <row r="98" s="2" customFormat="1" spans="1:18">
      <c r="A98" s="7">
        <v>97</v>
      </c>
      <c r="B98" s="7" t="s">
        <v>1145</v>
      </c>
      <c r="C98" s="14" t="s">
        <v>1278</v>
      </c>
      <c r="D98" s="15" t="s">
        <v>786</v>
      </c>
      <c r="E98" s="7" t="s">
        <v>23</v>
      </c>
      <c r="F98" s="15">
        <v>12978.03</v>
      </c>
      <c r="G98" s="15">
        <v>389.34</v>
      </c>
      <c r="H98" s="15">
        <v>12588.69</v>
      </c>
      <c r="I98" s="15">
        <v>1</v>
      </c>
      <c r="J98" s="15" t="s">
        <v>25</v>
      </c>
      <c r="K98" s="7"/>
      <c r="L98" s="16" t="s">
        <v>117</v>
      </c>
      <c r="M98" s="7"/>
      <c r="N98" s="15" t="s">
        <v>1279</v>
      </c>
      <c r="O98" s="15" t="s">
        <v>1280</v>
      </c>
      <c r="P98" s="15" t="s">
        <v>1149</v>
      </c>
      <c r="Q98" s="7">
        <v>2024</v>
      </c>
      <c r="R98" s="17" t="s">
        <v>1150</v>
      </c>
    </row>
    <row r="99" s="2" customFormat="1" spans="1:18">
      <c r="A99" s="7">
        <v>98</v>
      </c>
      <c r="B99" s="7" t="s">
        <v>1145</v>
      </c>
      <c r="C99" s="14" t="s">
        <v>1281</v>
      </c>
      <c r="D99" s="15" t="s">
        <v>220</v>
      </c>
      <c r="E99" s="7" t="s">
        <v>23</v>
      </c>
      <c r="F99" s="15">
        <v>3728.7</v>
      </c>
      <c r="G99" s="15">
        <v>111.86</v>
      </c>
      <c r="H99" s="15">
        <v>3616.84</v>
      </c>
      <c r="I99" s="15">
        <v>1</v>
      </c>
      <c r="J99" s="15" t="s">
        <v>25</v>
      </c>
      <c r="K99" s="7"/>
      <c r="L99" s="16" t="s">
        <v>115</v>
      </c>
      <c r="M99" s="7"/>
      <c r="N99" s="15" t="s">
        <v>1282</v>
      </c>
      <c r="O99" s="15" t="s">
        <v>1283</v>
      </c>
      <c r="P99" s="15" t="s">
        <v>1002</v>
      </c>
      <c r="Q99" s="7">
        <v>2024</v>
      </c>
      <c r="R99" s="17" t="s">
        <v>1150</v>
      </c>
    </row>
    <row r="100" s="2" customFormat="1" spans="1:18">
      <c r="A100" s="7">
        <v>99</v>
      </c>
      <c r="B100" s="7" t="s">
        <v>1145</v>
      </c>
      <c r="C100" s="14" t="s">
        <v>1284</v>
      </c>
      <c r="D100" s="15" t="s">
        <v>786</v>
      </c>
      <c r="E100" s="7" t="s">
        <v>23</v>
      </c>
      <c r="F100" s="15">
        <v>2034.36</v>
      </c>
      <c r="G100" s="15">
        <v>61.03</v>
      </c>
      <c r="H100" s="15">
        <v>1973.33</v>
      </c>
      <c r="I100" s="15">
        <v>1</v>
      </c>
      <c r="J100" s="15" t="s">
        <v>25</v>
      </c>
      <c r="K100" s="7"/>
      <c r="L100" s="16" t="s">
        <v>117</v>
      </c>
      <c r="M100" s="7"/>
      <c r="N100" s="15" t="s">
        <v>1285</v>
      </c>
      <c r="O100" s="15" t="s">
        <v>1286</v>
      </c>
      <c r="P100" s="15" t="s">
        <v>1002</v>
      </c>
      <c r="Q100" s="7">
        <v>2024</v>
      </c>
      <c r="R100" s="17" t="s">
        <v>1150</v>
      </c>
    </row>
    <row r="101" s="2" customFormat="1" spans="1:18">
      <c r="A101" s="7">
        <v>100</v>
      </c>
      <c r="B101" s="7" t="s">
        <v>1145</v>
      </c>
      <c r="C101" s="14" t="s">
        <v>1287</v>
      </c>
      <c r="D101" s="15" t="s">
        <v>23</v>
      </c>
      <c r="E101" s="7" t="s">
        <v>23</v>
      </c>
      <c r="F101" s="15">
        <v>5433.35</v>
      </c>
      <c r="G101" s="15">
        <v>163</v>
      </c>
      <c r="H101" s="15">
        <v>5270.35</v>
      </c>
      <c r="I101" s="15">
        <v>1</v>
      </c>
      <c r="J101" s="15" t="s">
        <v>25</v>
      </c>
      <c r="K101" s="7"/>
      <c r="L101" s="16" t="s">
        <v>117</v>
      </c>
      <c r="M101" s="7"/>
      <c r="N101" s="15" t="s">
        <v>1288</v>
      </c>
      <c r="O101" s="15" t="s">
        <v>1289</v>
      </c>
      <c r="P101" s="15" t="s">
        <v>1002</v>
      </c>
      <c r="Q101" s="7">
        <v>2024</v>
      </c>
      <c r="R101" s="17" t="s">
        <v>1150</v>
      </c>
    </row>
    <row r="102" s="2" customFormat="1" spans="1:18">
      <c r="A102" s="7">
        <v>101</v>
      </c>
      <c r="B102" s="7" t="s">
        <v>1145</v>
      </c>
      <c r="C102" s="14" t="s">
        <v>1290</v>
      </c>
      <c r="D102" s="15" t="s">
        <v>786</v>
      </c>
      <c r="E102" s="7" t="s">
        <v>23</v>
      </c>
      <c r="F102" s="15">
        <v>4600.23</v>
      </c>
      <c r="G102" s="15">
        <v>138.01</v>
      </c>
      <c r="H102" s="15">
        <v>4462.22</v>
      </c>
      <c r="I102" s="15">
        <v>1</v>
      </c>
      <c r="J102" s="15" t="s">
        <v>25</v>
      </c>
      <c r="K102" s="7"/>
      <c r="L102" s="16" t="s">
        <v>117</v>
      </c>
      <c r="M102" s="7"/>
      <c r="N102" s="15" t="s">
        <v>1291</v>
      </c>
      <c r="O102" s="15" t="s">
        <v>1292</v>
      </c>
      <c r="P102" s="15" t="s">
        <v>1002</v>
      </c>
      <c r="Q102" s="7">
        <v>2024</v>
      </c>
      <c r="R102" s="17" t="s">
        <v>1150</v>
      </c>
    </row>
    <row r="103" s="2" customFormat="1" spans="1:18">
      <c r="A103" s="7">
        <v>102</v>
      </c>
      <c r="B103" s="7" t="s">
        <v>1145</v>
      </c>
      <c r="C103" s="14" t="s">
        <v>1293</v>
      </c>
      <c r="D103" s="15" t="s">
        <v>27</v>
      </c>
      <c r="E103" s="7" t="s">
        <v>27</v>
      </c>
      <c r="F103" s="15">
        <v>3787.93</v>
      </c>
      <c r="G103" s="15">
        <v>113.64</v>
      </c>
      <c r="H103" s="15">
        <v>3674.29</v>
      </c>
      <c r="I103" s="15">
        <v>1</v>
      </c>
      <c r="J103" s="15" t="s">
        <v>45</v>
      </c>
      <c r="K103" s="7"/>
      <c r="L103" s="16" t="s">
        <v>167</v>
      </c>
      <c r="M103" s="7"/>
      <c r="N103" s="15" t="s">
        <v>1294</v>
      </c>
      <c r="O103" s="15" t="s">
        <v>1295</v>
      </c>
      <c r="P103" s="15" t="s">
        <v>1002</v>
      </c>
      <c r="Q103" s="7">
        <v>2024</v>
      </c>
      <c r="R103" s="17" t="s">
        <v>1150</v>
      </c>
    </row>
    <row r="104" s="2" customFormat="1" spans="1:18">
      <c r="A104" s="7">
        <v>103</v>
      </c>
      <c r="B104" s="7" t="s">
        <v>1145</v>
      </c>
      <c r="C104" s="14" t="s">
        <v>1296</v>
      </c>
      <c r="D104" s="15" t="s">
        <v>979</v>
      </c>
      <c r="E104" s="7" t="s">
        <v>1250</v>
      </c>
      <c r="F104" s="15">
        <v>47.43</v>
      </c>
      <c r="G104" s="15">
        <v>44.38</v>
      </c>
      <c r="H104" s="15">
        <v>3.05</v>
      </c>
      <c r="I104" s="15">
        <v>1</v>
      </c>
      <c r="J104" s="15" t="s">
        <v>1297</v>
      </c>
      <c r="K104" s="7"/>
      <c r="L104" s="16" t="s">
        <v>108</v>
      </c>
      <c r="M104" s="7"/>
      <c r="N104" s="15" t="s">
        <v>1298</v>
      </c>
      <c r="O104" s="15" t="s">
        <v>1299</v>
      </c>
      <c r="P104" s="15" t="s">
        <v>1300</v>
      </c>
      <c r="Q104" s="7">
        <v>2024</v>
      </c>
      <c r="R104" s="17" t="s">
        <v>1150</v>
      </c>
    </row>
    <row r="105" s="2" customFormat="1" spans="1:18">
      <c r="A105" s="7">
        <v>104</v>
      </c>
      <c r="B105" s="7" t="s">
        <v>1145</v>
      </c>
      <c r="C105" s="14" t="s">
        <v>1301</v>
      </c>
      <c r="D105" s="15" t="s">
        <v>1302</v>
      </c>
      <c r="E105" s="7" t="s">
        <v>27</v>
      </c>
      <c r="F105" s="15">
        <v>10457.09</v>
      </c>
      <c r="G105" s="15">
        <v>313.71</v>
      </c>
      <c r="H105" s="15">
        <v>10143.38</v>
      </c>
      <c r="I105" s="15">
        <v>1</v>
      </c>
      <c r="J105" s="15" t="s">
        <v>45</v>
      </c>
      <c r="K105" s="7"/>
      <c r="L105" s="16" t="s">
        <v>485</v>
      </c>
      <c r="M105" s="7"/>
      <c r="N105" s="15" t="s">
        <v>1303</v>
      </c>
      <c r="O105" s="15" t="s">
        <v>1304</v>
      </c>
      <c r="P105" s="15" t="s">
        <v>1300</v>
      </c>
      <c r="Q105" s="7">
        <v>2024</v>
      </c>
      <c r="R105" s="17" t="s">
        <v>1150</v>
      </c>
    </row>
    <row r="106" s="2" customFormat="1" spans="1:18">
      <c r="A106" s="7">
        <v>105</v>
      </c>
      <c r="B106" s="7" t="s">
        <v>1145</v>
      </c>
      <c r="C106" s="14" t="s">
        <v>1305</v>
      </c>
      <c r="D106" s="15" t="s">
        <v>1033</v>
      </c>
      <c r="E106" s="7" t="s">
        <v>23</v>
      </c>
      <c r="F106" s="15">
        <v>6163.16</v>
      </c>
      <c r="G106" s="15">
        <v>184.89</v>
      </c>
      <c r="H106" s="15">
        <v>5978.27</v>
      </c>
      <c r="I106" s="15">
        <v>1</v>
      </c>
      <c r="J106" s="15" t="s">
        <v>25</v>
      </c>
      <c r="K106" s="7"/>
      <c r="L106" s="16" t="s">
        <v>117</v>
      </c>
      <c r="M106" s="7"/>
      <c r="N106" s="15" t="s">
        <v>1306</v>
      </c>
      <c r="O106" s="15" t="s">
        <v>1307</v>
      </c>
      <c r="P106" s="15" t="s">
        <v>1308</v>
      </c>
      <c r="Q106" s="7">
        <v>2024</v>
      </c>
      <c r="R106" s="17" t="s">
        <v>1150</v>
      </c>
    </row>
    <row r="107" s="2" customFormat="1" spans="1:18">
      <c r="A107" s="7">
        <v>106</v>
      </c>
      <c r="B107" s="7" t="s">
        <v>1145</v>
      </c>
      <c r="C107" s="14" t="s">
        <v>1309</v>
      </c>
      <c r="D107" s="15" t="s">
        <v>27</v>
      </c>
      <c r="E107" s="7" t="s">
        <v>27</v>
      </c>
      <c r="F107" s="15">
        <v>2257.14</v>
      </c>
      <c r="G107" s="15">
        <v>67.71</v>
      </c>
      <c r="H107" s="15">
        <v>2189.43</v>
      </c>
      <c r="I107" s="15">
        <v>1</v>
      </c>
      <c r="J107" s="15" t="s">
        <v>45</v>
      </c>
      <c r="K107" s="7"/>
      <c r="L107" s="16" t="s">
        <v>167</v>
      </c>
      <c r="M107" s="7"/>
      <c r="N107" s="15" t="s">
        <v>1310</v>
      </c>
      <c r="O107" s="15" t="s">
        <v>1311</v>
      </c>
      <c r="P107" s="15" t="s">
        <v>1308</v>
      </c>
      <c r="Q107" s="7">
        <v>2024</v>
      </c>
      <c r="R107" s="17" t="s">
        <v>1150</v>
      </c>
    </row>
    <row r="108" s="2" customFormat="1" spans="1:18">
      <c r="A108" s="7">
        <v>107</v>
      </c>
      <c r="B108" s="7" t="s">
        <v>1145</v>
      </c>
      <c r="C108" s="14" t="s">
        <v>1312</v>
      </c>
      <c r="D108" s="15" t="s">
        <v>220</v>
      </c>
      <c r="E108" s="7" t="s">
        <v>23</v>
      </c>
      <c r="F108" s="15">
        <v>3460.52</v>
      </c>
      <c r="G108" s="15">
        <v>103.82</v>
      </c>
      <c r="H108" s="15">
        <v>3356.7</v>
      </c>
      <c r="I108" s="15">
        <v>1</v>
      </c>
      <c r="J108" s="15" t="s">
        <v>25</v>
      </c>
      <c r="K108" s="16"/>
      <c r="L108" s="16" t="s">
        <v>115</v>
      </c>
      <c r="M108" s="7"/>
      <c r="N108" s="15" t="s">
        <v>1313</v>
      </c>
      <c r="O108" s="15" t="s">
        <v>1314</v>
      </c>
      <c r="P108" s="15" t="s">
        <v>1308</v>
      </c>
      <c r="Q108" s="7">
        <v>2024</v>
      </c>
      <c r="R108" s="17" t="s">
        <v>1150</v>
      </c>
    </row>
    <row r="109" s="2" customFormat="1" spans="1:18">
      <c r="A109" s="7">
        <v>108</v>
      </c>
      <c r="B109" s="7" t="s">
        <v>1145</v>
      </c>
      <c r="C109" s="14" t="s">
        <v>1315</v>
      </c>
      <c r="D109" s="15" t="s">
        <v>27</v>
      </c>
      <c r="E109" s="7" t="s">
        <v>27</v>
      </c>
      <c r="F109" s="15">
        <v>9945.98</v>
      </c>
      <c r="G109" s="15">
        <v>298.38</v>
      </c>
      <c r="H109" s="15">
        <v>9647.6</v>
      </c>
      <c r="I109" s="15">
        <v>1</v>
      </c>
      <c r="J109" s="15" t="s">
        <v>45</v>
      </c>
      <c r="K109" s="7"/>
      <c r="L109" s="16" t="s">
        <v>167</v>
      </c>
      <c r="M109" s="7"/>
      <c r="N109" s="15" t="s">
        <v>1316</v>
      </c>
      <c r="O109" s="15" t="s">
        <v>1317</v>
      </c>
      <c r="P109" s="15" t="s">
        <v>1002</v>
      </c>
      <c r="Q109" s="7">
        <v>2024</v>
      </c>
      <c r="R109" s="17" t="s">
        <v>1150</v>
      </c>
    </row>
    <row r="110" s="2" customFormat="1" spans="1:18">
      <c r="A110" s="7">
        <v>109</v>
      </c>
      <c r="B110" s="7" t="s">
        <v>1145</v>
      </c>
      <c r="C110" s="14" t="s">
        <v>1318</v>
      </c>
      <c r="D110" s="15" t="s">
        <v>786</v>
      </c>
      <c r="E110" s="7" t="s">
        <v>23</v>
      </c>
      <c r="F110" s="15">
        <v>5280.48</v>
      </c>
      <c r="G110" s="15">
        <v>158.41</v>
      </c>
      <c r="H110" s="15">
        <v>5122.07</v>
      </c>
      <c r="I110" s="15">
        <v>1</v>
      </c>
      <c r="J110" s="15" t="s">
        <v>25</v>
      </c>
      <c r="K110" s="7"/>
      <c r="L110" s="16" t="s">
        <v>117</v>
      </c>
      <c r="M110" s="7"/>
      <c r="N110" s="15" t="s">
        <v>1316</v>
      </c>
      <c r="O110" s="15" t="s">
        <v>1317</v>
      </c>
      <c r="P110" s="15" t="s">
        <v>1002</v>
      </c>
      <c r="Q110" s="7">
        <v>2024</v>
      </c>
      <c r="R110" s="17" t="s">
        <v>1150</v>
      </c>
    </row>
    <row r="111" s="2" customFormat="1" spans="1:18">
      <c r="A111" s="7">
        <v>110</v>
      </c>
      <c r="B111" s="7" t="s">
        <v>1145</v>
      </c>
      <c r="C111" s="14" t="s">
        <v>1319</v>
      </c>
      <c r="D111" s="15" t="s">
        <v>37</v>
      </c>
      <c r="E111" s="7" t="s">
        <v>1136</v>
      </c>
      <c r="F111" s="15">
        <v>2370.69</v>
      </c>
      <c r="G111" s="15">
        <v>71.12</v>
      </c>
      <c r="H111" s="15">
        <v>2299.57</v>
      </c>
      <c r="I111" s="15">
        <v>1</v>
      </c>
      <c r="J111" s="15" t="s">
        <v>29</v>
      </c>
      <c r="K111" s="7"/>
      <c r="L111" s="16" t="s">
        <v>37</v>
      </c>
      <c r="M111" s="7"/>
      <c r="N111" s="15" t="s">
        <v>1316</v>
      </c>
      <c r="O111" s="15" t="s">
        <v>1317</v>
      </c>
      <c r="P111" s="15" t="s">
        <v>1002</v>
      </c>
      <c r="Q111" s="7">
        <v>2024</v>
      </c>
      <c r="R111" s="17" t="s">
        <v>1150</v>
      </c>
    </row>
    <row r="112" s="2" customFormat="1" spans="1:18">
      <c r="A112" s="7">
        <v>111</v>
      </c>
      <c r="B112" s="7" t="s">
        <v>1145</v>
      </c>
      <c r="C112" s="14" t="s">
        <v>1320</v>
      </c>
      <c r="D112" s="15" t="s">
        <v>1139</v>
      </c>
      <c r="E112" s="7" t="s">
        <v>991</v>
      </c>
      <c r="F112" s="15">
        <v>19153.16</v>
      </c>
      <c r="G112" s="15">
        <v>2896.96</v>
      </c>
      <c r="H112" s="15">
        <v>16256.2</v>
      </c>
      <c r="I112" s="15">
        <v>1</v>
      </c>
      <c r="J112" s="15" t="s">
        <v>61</v>
      </c>
      <c r="K112" s="7"/>
      <c r="L112" s="16" t="s">
        <v>1321</v>
      </c>
      <c r="M112" s="7"/>
      <c r="N112" s="15" t="s">
        <v>1316</v>
      </c>
      <c r="O112" s="15" t="s">
        <v>1317</v>
      </c>
      <c r="P112" s="15" t="s">
        <v>1002</v>
      </c>
      <c r="Q112" s="7">
        <v>2024</v>
      </c>
      <c r="R112" s="17" t="s">
        <v>1150</v>
      </c>
    </row>
    <row r="113" s="2" customFormat="1" spans="1:18">
      <c r="A113" s="7">
        <v>112</v>
      </c>
      <c r="B113" s="7" t="s">
        <v>1145</v>
      </c>
      <c r="C113" s="14" t="s">
        <v>1322</v>
      </c>
      <c r="D113" s="15" t="s">
        <v>172</v>
      </c>
      <c r="E113" s="7" t="s">
        <v>1255</v>
      </c>
      <c r="F113" s="15">
        <v>94.79</v>
      </c>
      <c r="G113" s="15">
        <v>2.84</v>
      </c>
      <c r="H113" s="15">
        <v>91.95</v>
      </c>
      <c r="I113" s="15">
        <v>1</v>
      </c>
      <c r="J113" s="15" t="s">
        <v>29</v>
      </c>
      <c r="K113" s="16"/>
      <c r="L113" s="16" t="s">
        <v>1256</v>
      </c>
      <c r="M113" s="7"/>
      <c r="N113" s="15" t="s">
        <v>1316</v>
      </c>
      <c r="O113" s="15" t="s">
        <v>1317</v>
      </c>
      <c r="P113" s="15" t="s">
        <v>1002</v>
      </c>
      <c r="Q113" s="7">
        <v>2024</v>
      </c>
      <c r="R113" s="17" t="s">
        <v>1150</v>
      </c>
    </row>
    <row r="114" s="2" customFormat="1" spans="1:18">
      <c r="A114" s="7">
        <v>113</v>
      </c>
      <c r="B114" s="7" t="s">
        <v>1145</v>
      </c>
      <c r="C114" s="14" t="s">
        <v>1323</v>
      </c>
      <c r="D114" s="15" t="s">
        <v>979</v>
      </c>
      <c r="E114" s="7" t="s">
        <v>1250</v>
      </c>
      <c r="F114" s="15">
        <v>472.35</v>
      </c>
      <c r="G114" s="15">
        <v>346.86</v>
      </c>
      <c r="H114" s="15">
        <v>125.49</v>
      </c>
      <c r="I114" s="15">
        <v>1</v>
      </c>
      <c r="J114" s="15" t="s">
        <v>1297</v>
      </c>
      <c r="K114" s="16"/>
      <c r="L114" s="16" t="s">
        <v>1324</v>
      </c>
      <c r="M114" s="7"/>
      <c r="N114" s="15" t="s">
        <v>1316</v>
      </c>
      <c r="O114" s="15" t="s">
        <v>1317</v>
      </c>
      <c r="P114" s="15" t="s">
        <v>1002</v>
      </c>
      <c r="Q114" s="7">
        <v>2024</v>
      </c>
      <c r="R114" s="17" t="s">
        <v>1150</v>
      </c>
    </row>
    <row r="115" s="2" customFormat="1" spans="1:18">
      <c r="A115" s="7">
        <v>114</v>
      </c>
      <c r="B115" s="7" t="s">
        <v>1145</v>
      </c>
      <c r="C115" s="14" t="s">
        <v>1325</v>
      </c>
      <c r="D115" s="15" t="s">
        <v>1139</v>
      </c>
      <c r="E115" s="7" t="s">
        <v>991</v>
      </c>
      <c r="F115" s="15">
        <v>4755.87</v>
      </c>
      <c r="G115" s="15">
        <v>1605.7</v>
      </c>
      <c r="H115" s="15">
        <v>3150.17</v>
      </c>
      <c r="I115" s="15">
        <v>1</v>
      </c>
      <c r="J115" s="15" t="s">
        <v>61</v>
      </c>
      <c r="K115" s="7"/>
      <c r="L115" s="16" t="s">
        <v>1326</v>
      </c>
      <c r="M115" s="7"/>
      <c r="N115" s="15" t="s">
        <v>1316</v>
      </c>
      <c r="O115" s="15" t="s">
        <v>1317</v>
      </c>
      <c r="P115" s="15" t="s">
        <v>1002</v>
      </c>
      <c r="Q115" s="7">
        <v>2024</v>
      </c>
      <c r="R115" s="17" t="s">
        <v>1150</v>
      </c>
    </row>
    <row r="116" s="2" customFormat="1" spans="1:18">
      <c r="A116" s="7">
        <v>115</v>
      </c>
      <c r="B116" s="7" t="s">
        <v>1145</v>
      </c>
      <c r="C116" s="14" t="s">
        <v>1327</v>
      </c>
      <c r="D116" s="7" t="s">
        <v>970</v>
      </c>
      <c r="E116" s="7" t="s">
        <v>1267</v>
      </c>
      <c r="F116" s="7">
        <v>379.13</v>
      </c>
      <c r="G116" s="7">
        <v>176.88</v>
      </c>
      <c r="H116" s="7">
        <v>202.25</v>
      </c>
      <c r="I116" s="15">
        <v>1</v>
      </c>
      <c r="J116" s="15" t="s">
        <v>29</v>
      </c>
      <c r="K116" s="7"/>
      <c r="L116" s="16" t="s">
        <v>1328</v>
      </c>
      <c r="M116" s="7"/>
      <c r="N116" s="15" t="s">
        <v>1316</v>
      </c>
      <c r="O116" s="15" t="s">
        <v>1317</v>
      </c>
      <c r="P116" s="7" t="s">
        <v>1002</v>
      </c>
      <c r="Q116" s="7">
        <v>2024</v>
      </c>
      <c r="R116" s="7" t="s">
        <v>1150</v>
      </c>
    </row>
    <row r="117" s="2" customFormat="1" spans="1:18">
      <c r="A117" s="7">
        <v>116</v>
      </c>
      <c r="B117" s="7" t="s">
        <v>1145</v>
      </c>
      <c r="C117" s="14" t="s">
        <v>1329</v>
      </c>
      <c r="D117" s="7" t="s">
        <v>225</v>
      </c>
      <c r="E117" s="7" t="s">
        <v>1263</v>
      </c>
      <c r="F117" s="7">
        <v>628.97</v>
      </c>
      <c r="G117" s="7">
        <v>78.19</v>
      </c>
      <c r="H117" s="7">
        <v>550.78</v>
      </c>
      <c r="I117" s="15">
        <v>1</v>
      </c>
      <c r="J117" s="15" t="s">
        <v>29</v>
      </c>
      <c r="K117" s="7"/>
      <c r="L117" s="16" t="s">
        <v>1330</v>
      </c>
      <c r="M117" s="7"/>
      <c r="N117" s="15" t="s">
        <v>1316</v>
      </c>
      <c r="O117" s="15" t="s">
        <v>1317</v>
      </c>
      <c r="P117" s="7" t="s">
        <v>1002</v>
      </c>
      <c r="Q117" s="7">
        <v>2024</v>
      </c>
      <c r="R117" s="7" t="s">
        <v>1150</v>
      </c>
    </row>
    <row r="118" s="2" customFormat="1" spans="1:18">
      <c r="A118" s="7">
        <v>117</v>
      </c>
      <c r="B118" s="7" t="s">
        <v>1145</v>
      </c>
      <c r="C118" s="14" t="s">
        <v>1331</v>
      </c>
      <c r="D118" s="7" t="s">
        <v>786</v>
      </c>
      <c r="E118" s="7" t="s">
        <v>23</v>
      </c>
      <c r="F118" s="7">
        <v>2329.98</v>
      </c>
      <c r="G118" s="7">
        <v>69.9</v>
      </c>
      <c r="H118" s="7">
        <v>2260.08</v>
      </c>
      <c r="I118" s="15">
        <v>1</v>
      </c>
      <c r="J118" s="15" t="s">
        <v>25</v>
      </c>
      <c r="K118" s="7"/>
      <c r="L118" s="16" t="s">
        <v>117</v>
      </c>
      <c r="M118" s="7"/>
      <c r="N118" s="15" t="s">
        <v>1332</v>
      </c>
      <c r="O118" s="15" t="s">
        <v>1333</v>
      </c>
      <c r="P118" s="7" t="s">
        <v>1107</v>
      </c>
      <c r="Q118" s="7">
        <v>2024</v>
      </c>
      <c r="R118" s="7" t="s">
        <v>1150</v>
      </c>
    </row>
    <row r="119" s="2" customFormat="1" spans="1:18">
      <c r="A119" s="7">
        <v>118</v>
      </c>
      <c r="B119" s="7" t="s">
        <v>1145</v>
      </c>
      <c r="C119" s="14" t="s">
        <v>1334</v>
      </c>
      <c r="D119" s="7" t="s">
        <v>786</v>
      </c>
      <c r="E119" s="7" t="s">
        <v>23</v>
      </c>
      <c r="F119" s="7">
        <v>564.65</v>
      </c>
      <c r="G119" s="7">
        <v>16.94</v>
      </c>
      <c r="H119" s="7">
        <v>547.71</v>
      </c>
      <c r="I119" s="15">
        <v>1</v>
      </c>
      <c r="J119" s="15" t="s">
        <v>25</v>
      </c>
      <c r="K119" s="7"/>
      <c r="L119" s="16" t="s">
        <v>117</v>
      </c>
      <c r="M119" s="7"/>
      <c r="N119" s="15" t="s">
        <v>1335</v>
      </c>
      <c r="O119" s="15" t="s">
        <v>1336</v>
      </c>
      <c r="P119" s="7" t="s">
        <v>1107</v>
      </c>
      <c r="Q119" s="7">
        <v>2024</v>
      </c>
      <c r="R119" s="7" t="s">
        <v>1150</v>
      </c>
    </row>
    <row r="120" s="2" customFormat="1" spans="1:18">
      <c r="A120" s="7">
        <v>119</v>
      </c>
      <c r="B120" s="7" t="s">
        <v>1145</v>
      </c>
      <c r="C120" s="14" t="s">
        <v>1337</v>
      </c>
      <c r="D120" s="7" t="s">
        <v>23</v>
      </c>
      <c r="E120" s="7" t="s">
        <v>23</v>
      </c>
      <c r="F120" s="7">
        <v>6226.2</v>
      </c>
      <c r="G120" s="7">
        <v>186.79</v>
      </c>
      <c r="H120" s="7">
        <v>6039.41</v>
      </c>
      <c r="I120" s="15">
        <v>1</v>
      </c>
      <c r="J120" s="15" t="s">
        <v>25</v>
      </c>
      <c r="K120" s="7"/>
      <c r="L120" s="16" t="s">
        <v>115</v>
      </c>
      <c r="M120" s="7"/>
      <c r="N120" s="15" t="s">
        <v>1338</v>
      </c>
      <c r="O120" s="15" t="s">
        <v>1339</v>
      </c>
      <c r="P120" s="7" t="s">
        <v>1107</v>
      </c>
      <c r="Q120" s="7">
        <v>2024</v>
      </c>
      <c r="R120" s="7" t="s">
        <v>1150</v>
      </c>
    </row>
    <row r="121" s="2" customFormat="1" spans="1:18">
      <c r="A121" s="7">
        <v>120</v>
      </c>
      <c r="B121" s="7" t="s">
        <v>1145</v>
      </c>
      <c r="C121" s="14" t="s">
        <v>1340</v>
      </c>
      <c r="D121" s="7" t="s">
        <v>998</v>
      </c>
      <c r="E121" s="7" t="s">
        <v>23</v>
      </c>
      <c r="F121" s="7">
        <v>12633.49</v>
      </c>
      <c r="G121" s="7">
        <v>379</v>
      </c>
      <c r="H121" s="7">
        <v>12254.49</v>
      </c>
      <c r="I121" s="15">
        <v>1</v>
      </c>
      <c r="J121" s="15" t="s">
        <v>25</v>
      </c>
      <c r="K121" s="7"/>
      <c r="L121" s="16" t="s">
        <v>117</v>
      </c>
      <c r="M121" s="7"/>
      <c r="N121" s="15" t="s">
        <v>1341</v>
      </c>
      <c r="O121" s="15" t="s">
        <v>1342</v>
      </c>
      <c r="P121" s="7" t="s">
        <v>1107</v>
      </c>
      <c r="Q121" s="7">
        <v>2024</v>
      </c>
      <c r="R121" s="7" t="s">
        <v>1150</v>
      </c>
    </row>
    <row r="122" s="2" customFormat="1" spans="1:18">
      <c r="A122" s="7">
        <v>121</v>
      </c>
      <c r="B122" s="7" t="s">
        <v>1145</v>
      </c>
      <c r="C122" s="14" t="s">
        <v>1343</v>
      </c>
      <c r="D122" s="7" t="s">
        <v>979</v>
      </c>
      <c r="E122" s="7" t="s">
        <v>1250</v>
      </c>
      <c r="F122" s="7">
        <v>156.31</v>
      </c>
      <c r="G122" s="7">
        <v>147.11</v>
      </c>
      <c r="H122" s="7">
        <v>9.2</v>
      </c>
      <c r="I122" s="15">
        <v>1</v>
      </c>
      <c r="J122" s="15" t="s">
        <v>29</v>
      </c>
      <c r="K122" s="7"/>
      <c r="L122" s="16" t="s">
        <v>107</v>
      </c>
      <c r="M122" s="7"/>
      <c r="N122" s="15" t="s">
        <v>1344</v>
      </c>
      <c r="O122" s="15" t="s">
        <v>1345</v>
      </c>
      <c r="P122" s="7" t="s">
        <v>1107</v>
      </c>
      <c r="Q122" s="7">
        <v>2024</v>
      </c>
      <c r="R122" s="7" t="s">
        <v>1150</v>
      </c>
    </row>
    <row r="123" s="2" customFormat="1" spans="1:18">
      <c r="A123" s="7">
        <v>122</v>
      </c>
      <c r="B123" s="7" t="s">
        <v>1145</v>
      </c>
      <c r="C123" s="14" t="s">
        <v>1346</v>
      </c>
      <c r="D123" s="7" t="s">
        <v>172</v>
      </c>
      <c r="E123" s="7" t="s">
        <v>1255</v>
      </c>
      <c r="F123" s="7">
        <v>361.48</v>
      </c>
      <c r="G123" s="7">
        <v>93.63</v>
      </c>
      <c r="H123" s="7">
        <v>267.85</v>
      </c>
      <c r="I123" s="15">
        <v>1</v>
      </c>
      <c r="J123" s="15" t="s">
        <v>29</v>
      </c>
      <c r="K123" s="7"/>
      <c r="L123" s="16" t="s">
        <v>1273</v>
      </c>
      <c r="M123" s="7"/>
      <c r="N123" s="15" t="s">
        <v>1344</v>
      </c>
      <c r="O123" s="15" t="s">
        <v>1345</v>
      </c>
      <c r="P123" s="7" t="s">
        <v>1107</v>
      </c>
      <c r="Q123" s="7">
        <v>2024</v>
      </c>
      <c r="R123" s="7" t="s">
        <v>1150</v>
      </c>
    </row>
    <row r="124" s="2" customFormat="1" spans="1:18">
      <c r="A124" s="7">
        <v>123</v>
      </c>
      <c r="B124" s="7" t="s">
        <v>1145</v>
      </c>
      <c r="C124" s="14" t="s">
        <v>1347</v>
      </c>
      <c r="D124" s="7" t="s">
        <v>979</v>
      </c>
      <c r="E124" s="7" t="s">
        <v>991</v>
      </c>
      <c r="F124" s="7">
        <v>489.15</v>
      </c>
      <c r="G124" s="7">
        <v>425.95</v>
      </c>
      <c r="H124" s="7">
        <v>63.2</v>
      </c>
      <c r="I124" s="15">
        <v>1</v>
      </c>
      <c r="J124" s="15" t="s">
        <v>61</v>
      </c>
      <c r="K124" s="7"/>
      <c r="L124" s="16" t="s">
        <v>1348</v>
      </c>
      <c r="M124" s="7"/>
      <c r="N124" s="15" t="s">
        <v>1344</v>
      </c>
      <c r="O124" s="15" t="s">
        <v>1345</v>
      </c>
      <c r="P124" s="7" t="s">
        <v>1107</v>
      </c>
      <c r="Q124" s="7">
        <v>2024</v>
      </c>
      <c r="R124" s="7" t="s">
        <v>1150</v>
      </c>
    </row>
    <row r="125" s="2" customFormat="1" spans="1:18">
      <c r="A125" s="7">
        <v>124</v>
      </c>
      <c r="B125" s="7" t="s">
        <v>1145</v>
      </c>
      <c r="C125" s="14" t="s">
        <v>1349</v>
      </c>
      <c r="D125" s="7" t="s">
        <v>1139</v>
      </c>
      <c r="E125" s="7" t="s">
        <v>991</v>
      </c>
      <c r="F125" s="7">
        <v>964.04</v>
      </c>
      <c r="G125" s="7">
        <v>145.84</v>
      </c>
      <c r="H125" s="7">
        <v>818.2</v>
      </c>
      <c r="I125" s="15">
        <v>1</v>
      </c>
      <c r="J125" s="15" t="s">
        <v>61</v>
      </c>
      <c r="K125" s="7"/>
      <c r="L125" s="16" t="s">
        <v>1260</v>
      </c>
      <c r="M125" s="7"/>
      <c r="N125" s="15" t="s">
        <v>1344</v>
      </c>
      <c r="O125" s="15" t="s">
        <v>1345</v>
      </c>
      <c r="P125" s="7" t="s">
        <v>1107</v>
      </c>
      <c r="Q125" s="7">
        <v>2024</v>
      </c>
      <c r="R125" s="7" t="s">
        <v>1150</v>
      </c>
    </row>
    <row r="126" s="2" customFormat="1" spans="1:18">
      <c r="A126" s="7">
        <v>125</v>
      </c>
      <c r="B126" s="7" t="s">
        <v>1145</v>
      </c>
      <c r="C126" s="14" t="s">
        <v>1350</v>
      </c>
      <c r="D126" s="7" t="s">
        <v>37</v>
      </c>
      <c r="E126" s="7" t="s">
        <v>1136</v>
      </c>
      <c r="F126" s="7">
        <v>2080.56</v>
      </c>
      <c r="G126" s="7">
        <v>62.42</v>
      </c>
      <c r="H126" s="7">
        <v>2018.14</v>
      </c>
      <c r="I126" s="15">
        <v>1</v>
      </c>
      <c r="J126" s="15" t="s">
        <v>29</v>
      </c>
      <c r="K126" s="7"/>
      <c r="L126" s="16" t="s">
        <v>37</v>
      </c>
      <c r="M126" s="7"/>
      <c r="N126" s="15" t="s">
        <v>1344</v>
      </c>
      <c r="O126" s="15" t="s">
        <v>1345</v>
      </c>
      <c r="P126" s="7" t="s">
        <v>1107</v>
      </c>
      <c r="Q126" s="7">
        <v>2024</v>
      </c>
      <c r="R126" s="7" t="s">
        <v>1150</v>
      </c>
    </row>
    <row r="127" s="2" customFormat="1" spans="1:18">
      <c r="A127" s="7">
        <v>126</v>
      </c>
      <c r="B127" s="7" t="s">
        <v>1145</v>
      </c>
      <c r="C127" s="14" t="s">
        <v>1351</v>
      </c>
      <c r="D127" s="7" t="s">
        <v>786</v>
      </c>
      <c r="E127" s="7" t="s">
        <v>23</v>
      </c>
      <c r="F127" s="7">
        <v>103</v>
      </c>
      <c r="G127" s="7">
        <v>3.09</v>
      </c>
      <c r="H127" s="7">
        <v>99.91</v>
      </c>
      <c r="I127" s="15">
        <v>1</v>
      </c>
      <c r="J127" s="15" t="s">
        <v>25</v>
      </c>
      <c r="K127" s="7"/>
      <c r="L127" s="16" t="s">
        <v>115</v>
      </c>
      <c r="M127" s="7"/>
      <c r="N127" s="15" t="s">
        <v>1344</v>
      </c>
      <c r="O127" s="15" t="s">
        <v>1345</v>
      </c>
      <c r="P127" s="7" t="s">
        <v>1107</v>
      </c>
      <c r="Q127" s="7">
        <v>2024</v>
      </c>
      <c r="R127" s="7" t="s">
        <v>1150</v>
      </c>
    </row>
    <row r="128" s="2" customFormat="1" spans="1:18">
      <c r="A128" s="7">
        <v>127</v>
      </c>
      <c r="B128" s="7" t="s">
        <v>1145</v>
      </c>
      <c r="C128" s="14" t="s">
        <v>1352</v>
      </c>
      <c r="D128" s="7" t="s">
        <v>27</v>
      </c>
      <c r="E128" s="7" t="s">
        <v>27</v>
      </c>
      <c r="F128" s="7">
        <v>1262.65</v>
      </c>
      <c r="G128" s="7">
        <v>37.88</v>
      </c>
      <c r="H128" s="7">
        <v>1224.77</v>
      </c>
      <c r="I128" s="15">
        <v>1</v>
      </c>
      <c r="J128" s="15" t="s">
        <v>45</v>
      </c>
      <c r="K128" s="7"/>
      <c r="L128" s="16" t="s">
        <v>167</v>
      </c>
      <c r="M128" s="7"/>
      <c r="N128" s="15" t="s">
        <v>1344</v>
      </c>
      <c r="O128" s="15" t="s">
        <v>1345</v>
      </c>
      <c r="P128" s="7" t="s">
        <v>1107</v>
      </c>
      <c r="Q128" s="7">
        <v>2024</v>
      </c>
      <c r="R128" s="7" t="s">
        <v>1150</v>
      </c>
    </row>
    <row r="129" s="2" customFormat="1" spans="1:18">
      <c r="A129" s="7">
        <v>128</v>
      </c>
      <c r="B129" s="7" t="s">
        <v>1145</v>
      </c>
      <c r="C129" s="14" t="s">
        <v>1353</v>
      </c>
      <c r="D129" s="7" t="s">
        <v>868</v>
      </c>
      <c r="E129" s="7" t="s">
        <v>1354</v>
      </c>
      <c r="F129" s="7">
        <v>1150.98</v>
      </c>
      <c r="G129" s="7">
        <v>34.53</v>
      </c>
      <c r="H129" s="7">
        <v>1116.45</v>
      </c>
      <c r="I129" s="15">
        <v>1</v>
      </c>
      <c r="J129" s="15" t="s">
        <v>29</v>
      </c>
      <c r="K129" s="7"/>
      <c r="L129" s="16" t="s">
        <v>868</v>
      </c>
      <c r="M129" s="7"/>
      <c r="N129" s="15" t="s">
        <v>1344</v>
      </c>
      <c r="O129" s="15" t="s">
        <v>1345</v>
      </c>
      <c r="P129" s="7" t="s">
        <v>1107</v>
      </c>
      <c r="Q129" s="7">
        <v>2024</v>
      </c>
      <c r="R129" s="7" t="s">
        <v>1150</v>
      </c>
    </row>
    <row r="130" s="2" customFormat="1" spans="1:18">
      <c r="A130" s="7">
        <v>129</v>
      </c>
      <c r="B130" s="7" t="s">
        <v>1145</v>
      </c>
      <c r="C130" s="14" t="s">
        <v>1355</v>
      </c>
      <c r="D130" s="7" t="s">
        <v>990</v>
      </c>
      <c r="E130" s="7" t="s">
        <v>991</v>
      </c>
      <c r="F130" s="7">
        <v>13941</v>
      </c>
      <c r="G130" s="7">
        <v>11727.47</v>
      </c>
      <c r="H130" s="7">
        <v>2213.53</v>
      </c>
      <c r="I130" s="15">
        <v>1</v>
      </c>
      <c r="J130" s="15" t="s">
        <v>61</v>
      </c>
      <c r="K130" s="7"/>
      <c r="L130" s="16" t="s">
        <v>1356</v>
      </c>
      <c r="M130" s="7"/>
      <c r="N130" s="15" t="s">
        <v>1344</v>
      </c>
      <c r="O130" s="15" t="s">
        <v>1345</v>
      </c>
      <c r="P130" s="7" t="s">
        <v>1107</v>
      </c>
      <c r="Q130" s="7">
        <v>2024</v>
      </c>
      <c r="R130" s="7" t="s">
        <v>1150</v>
      </c>
    </row>
    <row r="131" s="2" customFormat="1" spans="1:18">
      <c r="A131" s="7">
        <v>130</v>
      </c>
      <c r="B131" s="7" t="s">
        <v>1145</v>
      </c>
      <c r="C131" s="14" t="s">
        <v>1357</v>
      </c>
      <c r="D131" s="7" t="s">
        <v>1139</v>
      </c>
      <c r="E131" s="7" t="s">
        <v>991</v>
      </c>
      <c r="F131" s="7">
        <v>1216.38</v>
      </c>
      <c r="G131" s="7">
        <v>184.01</v>
      </c>
      <c r="H131" s="7">
        <v>1032.37</v>
      </c>
      <c r="I131" s="15">
        <v>1</v>
      </c>
      <c r="J131" s="15" t="s">
        <v>61</v>
      </c>
      <c r="K131" s="7"/>
      <c r="L131" s="16" t="s">
        <v>1358</v>
      </c>
      <c r="M131" s="7"/>
      <c r="N131" s="15" t="s">
        <v>1359</v>
      </c>
      <c r="O131" s="15" t="s">
        <v>1360</v>
      </c>
      <c r="P131" s="7" t="s">
        <v>1107</v>
      </c>
      <c r="Q131" s="7">
        <v>2024</v>
      </c>
      <c r="R131" s="7" t="s">
        <v>1150</v>
      </c>
    </row>
    <row r="132" s="2" customFormat="1" spans="1:18">
      <c r="A132" s="7">
        <v>131</v>
      </c>
      <c r="B132" s="7" t="s">
        <v>1145</v>
      </c>
      <c r="C132" s="14" t="s">
        <v>1361</v>
      </c>
      <c r="D132" s="7" t="s">
        <v>786</v>
      </c>
      <c r="E132" s="7" t="s">
        <v>23</v>
      </c>
      <c r="F132" s="7">
        <v>4889.56</v>
      </c>
      <c r="G132" s="7">
        <v>146.69</v>
      </c>
      <c r="H132" s="7">
        <v>4742.87</v>
      </c>
      <c r="I132" s="15">
        <v>1</v>
      </c>
      <c r="J132" s="15" t="s">
        <v>25</v>
      </c>
      <c r="K132" s="7"/>
      <c r="L132" s="16" t="s">
        <v>117</v>
      </c>
      <c r="M132" s="7"/>
      <c r="N132" s="15" t="s">
        <v>1359</v>
      </c>
      <c r="O132" s="15" t="s">
        <v>1360</v>
      </c>
      <c r="P132" s="7" t="s">
        <v>1107</v>
      </c>
      <c r="Q132" s="7">
        <v>2024</v>
      </c>
      <c r="R132" s="7" t="s">
        <v>1150</v>
      </c>
    </row>
    <row r="133" s="2" customFormat="1" spans="1:18">
      <c r="A133" s="7">
        <v>132</v>
      </c>
      <c r="B133" s="7" t="s">
        <v>1145</v>
      </c>
      <c r="C133" s="14" t="s">
        <v>1362</v>
      </c>
      <c r="D133" s="7" t="s">
        <v>27</v>
      </c>
      <c r="E133" s="7" t="s">
        <v>27</v>
      </c>
      <c r="F133" s="7">
        <v>1318.77</v>
      </c>
      <c r="G133" s="7">
        <v>39.56</v>
      </c>
      <c r="H133" s="7">
        <v>1279.21</v>
      </c>
      <c r="I133" s="15">
        <v>1</v>
      </c>
      <c r="J133" s="15" t="s">
        <v>45</v>
      </c>
      <c r="K133" s="7"/>
      <c r="L133" s="16" t="s">
        <v>167</v>
      </c>
      <c r="M133" s="7"/>
      <c r="N133" s="15" t="s">
        <v>1359</v>
      </c>
      <c r="O133" s="15" t="s">
        <v>1360</v>
      </c>
      <c r="P133" s="7" t="s">
        <v>1107</v>
      </c>
      <c r="Q133" s="7">
        <v>2024</v>
      </c>
      <c r="R133" s="7" t="s">
        <v>1150</v>
      </c>
    </row>
    <row r="134" s="2" customFormat="1" spans="1:18">
      <c r="A134" s="7">
        <v>133</v>
      </c>
      <c r="B134" s="7" t="s">
        <v>1145</v>
      </c>
      <c r="C134" s="14" t="s">
        <v>1363</v>
      </c>
      <c r="D134" s="7" t="s">
        <v>37</v>
      </c>
      <c r="E134" s="7" t="s">
        <v>1136</v>
      </c>
      <c r="F134" s="7">
        <v>1550.14</v>
      </c>
      <c r="G134" s="7">
        <v>46.5</v>
      </c>
      <c r="H134" s="7">
        <v>1503.64</v>
      </c>
      <c r="I134" s="15">
        <v>1</v>
      </c>
      <c r="J134" s="15" t="s">
        <v>29</v>
      </c>
      <c r="K134" s="7"/>
      <c r="L134" s="16" t="s">
        <v>37</v>
      </c>
      <c r="M134" s="7"/>
      <c r="N134" s="15" t="s">
        <v>1359</v>
      </c>
      <c r="O134" s="15" t="s">
        <v>1360</v>
      </c>
      <c r="P134" s="7" t="s">
        <v>1107</v>
      </c>
      <c r="Q134" s="7">
        <v>2024</v>
      </c>
      <c r="R134" s="7" t="s">
        <v>1150</v>
      </c>
    </row>
    <row r="135" s="2" customFormat="1" spans="1:18">
      <c r="A135" s="7">
        <v>134</v>
      </c>
      <c r="B135" s="7" t="s">
        <v>1145</v>
      </c>
      <c r="C135" s="14" t="s">
        <v>1364</v>
      </c>
      <c r="D135" s="7" t="s">
        <v>27</v>
      </c>
      <c r="E135" s="7" t="s">
        <v>27</v>
      </c>
      <c r="F135" s="7">
        <v>14749.37</v>
      </c>
      <c r="G135" s="7">
        <v>442.48</v>
      </c>
      <c r="H135" s="7">
        <v>14306.89</v>
      </c>
      <c r="I135" s="15">
        <v>1</v>
      </c>
      <c r="J135" s="15" t="s">
        <v>45</v>
      </c>
      <c r="K135" s="7"/>
      <c r="L135" s="16" t="s">
        <v>167</v>
      </c>
      <c r="M135" s="7"/>
      <c r="N135" s="15" t="s">
        <v>1365</v>
      </c>
      <c r="O135" s="15" t="s">
        <v>1366</v>
      </c>
      <c r="P135" s="7" t="s">
        <v>1107</v>
      </c>
      <c r="Q135" s="7">
        <v>2024</v>
      </c>
      <c r="R135" s="7" t="s">
        <v>1150</v>
      </c>
    </row>
    <row r="136" s="2" customFormat="1" spans="1:18">
      <c r="A136" s="7">
        <v>135</v>
      </c>
      <c r="B136" s="7" t="s">
        <v>1145</v>
      </c>
      <c r="C136" s="14" t="s">
        <v>1367</v>
      </c>
      <c r="D136" s="7" t="s">
        <v>172</v>
      </c>
      <c r="E136" s="7" t="s">
        <v>1255</v>
      </c>
      <c r="F136" s="7">
        <v>507</v>
      </c>
      <c r="G136" s="7">
        <v>28.94</v>
      </c>
      <c r="H136" s="7">
        <v>478.06</v>
      </c>
      <c r="I136" s="15">
        <v>1</v>
      </c>
      <c r="J136" s="15" t="s">
        <v>29</v>
      </c>
      <c r="K136" s="7"/>
      <c r="L136" s="16" t="s">
        <v>99</v>
      </c>
      <c r="M136" s="7"/>
      <c r="N136" s="15" t="s">
        <v>1365</v>
      </c>
      <c r="O136" s="15" t="s">
        <v>1366</v>
      </c>
      <c r="P136" s="7" t="s">
        <v>1107</v>
      </c>
      <c r="Q136" s="7">
        <v>2024</v>
      </c>
      <c r="R136" s="7" t="s">
        <v>1150</v>
      </c>
    </row>
    <row r="137" s="2" customFormat="1" spans="1:18">
      <c r="A137" s="7">
        <v>136</v>
      </c>
      <c r="B137" s="7" t="s">
        <v>1145</v>
      </c>
      <c r="C137" s="14" t="s">
        <v>1368</v>
      </c>
      <c r="D137" s="7" t="s">
        <v>172</v>
      </c>
      <c r="E137" s="7" t="s">
        <v>1255</v>
      </c>
      <c r="F137" s="7">
        <v>507</v>
      </c>
      <c r="G137" s="7">
        <v>15.21</v>
      </c>
      <c r="H137" s="7">
        <v>491.79</v>
      </c>
      <c r="I137" s="15">
        <v>1</v>
      </c>
      <c r="J137" s="15" t="s">
        <v>29</v>
      </c>
      <c r="K137" s="7"/>
      <c r="L137" s="16" t="s">
        <v>99</v>
      </c>
      <c r="M137" s="7"/>
      <c r="N137" s="15" t="s">
        <v>1365</v>
      </c>
      <c r="O137" s="15" t="s">
        <v>1366</v>
      </c>
      <c r="P137" s="7" t="s">
        <v>1107</v>
      </c>
      <c r="Q137" s="7">
        <v>2024</v>
      </c>
      <c r="R137" s="7" t="s">
        <v>1150</v>
      </c>
    </row>
    <row r="138" s="2" customFormat="1" spans="1:18">
      <c r="A138" s="7">
        <v>137</v>
      </c>
      <c r="B138" s="7" t="s">
        <v>1145</v>
      </c>
      <c r="C138" s="14" t="s">
        <v>1369</v>
      </c>
      <c r="D138" s="7" t="s">
        <v>37</v>
      </c>
      <c r="E138" s="7" t="s">
        <v>1136</v>
      </c>
      <c r="F138" s="7">
        <v>4265.64</v>
      </c>
      <c r="G138" s="7">
        <v>127.97</v>
      </c>
      <c r="H138" s="7">
        <v>4137.67</v>
      </c>
      <c r="I138" s="15">
        <v>1</v>
      </c>
      <c r="J138" s="15" t="s">
        <v>29</v>
      </c>
      <c r="K138" s="7"/>
      <c r="L138" s="16" t="s">
        <v>37</v>
      </c>
      <c r="M138" s="7"/>
      <c r="N138" s="15" t="s">
        <v>1365</v>
      </c>
      <c r="O138" s="15" t="s">
        <v>1366</v>
      </c>
      <c r="P138" s="7" t="s">
        <v>1107</v>
      </c>
      <c r="Q138" s="7">
        <v>2024</v>
      </c>
      <c r="R138" s="7" t="s">
        <v>1150</v>
      </c>
    </row>
    <row r="139" s="2" customFormat="1" spans="1:18">
      <c r="A139" s="7">
        <v>138</v>
      </c>
      <c r="B139" s="7" t="s">
        <v>1145</v>
      </c>
      <c r="C139" s="14" t="s">
        <v>1370</v>
      </c>
      <c r="D139" s="7" t="s">
        <v>172</v>
      </c>
      <c r="E139" s="7" t="s">
        <v>1255</v>
      </c>
      <c r="F139" s="7">
        <v>288</v>
      </c>
      <c r="G139" s="7">
        <v>16.4</v>
      </c>
      <c r="H139" s="7">
        <v>271.6</v>
      </c>
      <c r="I139" s="15">
        <v>1</v>
      </c>
      <c r="J139" s="15" t="s">
        <v>29</v>
      </c>
      <c r="K139" s="7"/>
      <c r="L139" s="16" t="s">
        <v>1256</v>
      </c>
      <c r="M139" s="7"/>
      <c r="N139" s="15" t="s">
        <v>1365</v>
      </c>
      <c r="O139" s="15" t="s">
        <v>1366</v>
      </c>
      <c r="P139" s="7" t="s">
        <v>1107</v>
      </c>
      <c r="Q139" s="7">
        <v>2024</v>
      </c>
      <c r="R139" s="7" t="s">
        <v>1150</v>
      </c>
    </row>
    <row r="140" s="2" customFormat="1" spans="1:18">
      <c r="A140" s="7">
        <v>139</v>
      </c>
      <c r="B140" s="7" t="s">
        <v>1145</v>
      </c>
      <c r="C140" s="14" t="s">
        <v>1371</v>
      </c>
      <c r="D140" s="7" t="s">
        <v>225</v>
      </c>
      <c r="E140" s="7" t="s">
        <v>1263</v>
      </c>
      <c r="F140" s="7">
        <v>74.49</v>
      </c>
      <c r="G140" s="7">
        <v>31.37</v>
      </c>
      <c r="H140" s="7">
        <v>43.12</v>
      </c>
      <c r="I140" s="15">
        <v>1</v>
      </c>
      <c r="J140" s="15" t="s">
        <v>29</v>
      </c>
      <c r="K140" s="7"/>
      <c r="L140" s="16" t="s">
        <v>1372</v>
      </c>
      <c r="M140" s="7"/>
      <c r="N140" s="15" t="s">
        <v>1365</v>
      </c>
      <c r="O140" s="15" t="s">
        <v>1366</v>
      </c>
      <c r="P140" s="7" t="s">
        <v>1107</v>
      </c>
      <c r="Q140" s="7">
        <v>2024</v>
      </c>
      <c r="R140" s="7" t="s">
        <v>1150</v>
      </c>
    </row>
    <row r="141" s="2" customFormat="1" spans="1:18">
      <c r="A141" s="7">
        <v>140</v>
      </c>
      <c r="B141" s="7" t="s">
        <v>1145</v>
      </c>
      <c r="C141" s="14" t="s">
        <v>1373</v>
      </c>
      <c r="D141" s="7" t="s">
        <v>970</v>
      </c>
      <c r="E141" s="7" t="s">
        <v>1267</v>
      </c>
      <c r="F141" s="7">
        <v>425.06</v>
      </c>
      <c r="G141" s="7">
        <v>280.68</v>
      </c>
      <c r="H141" s="7">
        <v>144.38</v>
      </c>
      <c r="I141" s="15">
        <v>1</v>
      </c>
      <c r="J141" s="15" t="s">
        <v>29</v>
      </c>
      <c r="K141" s="7"/>
      <c r="L141" s="16" t="s">
        <v>1268</v>
      </c>
      <c r="M141" s="7"/>
      <c r="N141" s="15" t="s">
        <v>1365</v>
      </c>
      <c r="O141" s="15" t="s">
        <v>1366</v>
      </c>
      <c r="P141" s="7" t="s">
        <v>1107</v>
      </c>
      <c r="Q141" s="7">
        <v>2024</v>
      </c>
      <c r="R141" s="7" t="s">
        <v>1150</v>
      </c>
    </row>
    <row r="142" s="2" customFormat="1" spans="1:18">
      <c r="A142" s="7">
        <v>141</v>
      </c>
      <c r="B142" s="7" t="s">
        <v>1145</v>
      </c>
      <c r="C142" s="14" t="s">
        <v>1374</v>
      </c>
      <c r="D142" s="7" t="s">
        <v>979</v>
      </c>
      <c r="E142" s="7" t="s">
        <v>991</v>
      </c>
      <c r="F142" s="7">
        <v>239.73</v>
      </c>
      <c r="G142" s="7">
        <v>206.36</v>
      </c>
      <c r="H142" s="7">
        <v>33.37</v>
      </c>
      <c r="I142" s="15">
        <v>1</v>
      </c>
      <c r="J142" s="15" t="s">
        <v>61</v>
      </c>
      <c r="K142" s="7"/>
      <c r="L142" s="16" t="s">
        <v>1375</v>
      </c>
      <c r="M142" s="7"/>
      <c r="N142" s="15" t="s">
        <v>1365</v>
      </c>
      <c r="O142" s="15" t="s">
        <v>1366</v>
      </c>
      <c r="P142" s="7" t="s">
        <v>1107</v>
      </c>
      <c r="Q142" s="7">
        <v>2024</v>
      </c>
      <c r="R142" s="7" t="s">
        <v>1150</v>
      </c>
    </row>
    <row r="143" s="2" customFormat="1" spans="1:18">
      <c r="A143" s="7">
        <v>142</v>
      </c>
      <c r="B143" s="7" t="s">
        <v>1145</v>
      </c>
      <c r="C143" s="14" t="s">
        <v>1376</v>
      </c>
      <c r="D143" s="7" t="s">
        <v>27</v>
      </c>
      <c r="E143" s="7" t="s">
        <v>27</v>
      </c>
      <c r="F143" s="7">
        <v>7250.6</v>
      </c>
      <c r="G143" s="7">
        <v>217.52</v>
      </c>
      <c r="H143" s="7">
        <v>7033.08</v>
      </c>
      <c r="I143" s="15">
        <v>1</v>
      </c>
      <c r="J143" s="15" t="s">
        <v>45</v>
      </c>
      <c r="K143" s="7"/>
      <c r="L143" s="16" t="s">
        <v>167</v>
      </c>
      <c r="M143" s="7"/>
      <c r="N143" s="15" t="s">
        <v>1377</v>
      </c>
      <c r="O143" s="15" t="s">
        <v>1378</v>
      </c>
      <c r="P143" s="7" t="s">
        <v>1107</v>
      </c>
      <c r="Q143" s="7">
        <v>2024</v>
      </c>
      <c r="R143" s="7" t="s">
        <v>1150</v>
      </c>
    </row>
    <row r="144" s="2" customFormat="1" spans="1:18">
      <c r="A144" s="7">
        <v>143</v>
      </c>
      <c r="B144" s="7" t="s">
        <v>1145</v>
      </c>
      <c r="C144" s="14" t="s">
        <v>1379</v>
      </c>
      <c r="D144" s="7" t="s">
        <v>990</v>
      </c>
      <c r="E144" s="7" t="s">
        <v>991</v>
      </c>
      <c r="F144" s="7">
        <v>12175.45</v>
      </c>
      <c r="G144" s="7">
        <v>8621.36</v>
      </c>
      <c r="H144" s="7">
        <v>3554.09</v>
      </c>
      <c r="I144" s="15">
        <v>1</v>
      </c>
      <c r="J144" s="15" t="s">
        <v>61</v>
      </c>
      <c r="K144" s="7"/>
      <c r="L144" s="16" t="s">
        <v>1358</v>
      </c>
      <c r="M144" s="7"/>
      <c r="N144" s="15" t="s">
        <v>1377</v>
      </c>
      <c r="O144" s="15" t="s">
        <v>1378</v>
      </c>
      <c r="P144" s="7" t="s">
        <v>1107</v>
      </c>
      <c r="Q144" s="7">
        <v>2024</v>
      </c>
      <c r="R144" s="7" t="s">
        <v>1150</v>
      </c>
    </row>
    <row r="145" s="2" customFormat="1" spans="1:18">
      <c r="A145" s="7">
        <v>144</v>
      </c>
      <c r="B145" s="7" t="s">
        <v>1145</v>
      </c>
      <c r="C145" s="14" t="s">
        <v>1380</v>
      </c>
      <c r="D145" s="7" t="s">
        <v>37</v>
      </c>
      <c r="E145" s="7" t="s">
        <v>1136</v>
      </c>
      <c r="F145" s="7">
        <v>6832.29</v>
      </c>
      <c r="G145" s="7">
        <v>204.97</v>
      </c>
      <c r="H145" s="7">
        <v>6627.32</v>
      </c>
      <c r="I145" s="15">
        <v>1</v>
      </c>
      <c r="J145" s="15" t="s">
        <v>29</v>
      </c>
      <c r="K145" s="7"/>
      <c r="L145" s="16" t="s">
        <v>37</v>
      </c>
      <c r="M145" s="7"/>
      <c r="N145" s="15" t="s">
        <v>1377</v>
      </c>
      <c r="O145" s="15" t="s">
        <v>1378</v>
      </c>
      <c r="P145" s="7" t="s">
        <v>1107</v>
      </c>
      <c r="Q145" s="7">
        <v>2024</v>
      </c>
      <c r="R145" s="7" t="s">
        <v>1150</v>
      </c>
    </row>
    <row r="146" s="2" customFormat="1" spans="1:18">
      <c r="A146" s="7">
        <v>145</v>
      </c>
      <c r="B146" s="7" t="s">
        <v>1145</v>
      </c>
      <c r="C146" s="14" t="s">
        <v>1381</v>
      </c>
      <c r="D146" s="7" t="s">
        <v>786</v>
      </c>
      <c r="E146" s="7" t="s">
        <v>23</v>
      </c>
      <c r="F146" s="7">
        <v>231.75</v>
      </c>
      <c r="G146" s="7">
        <v>6.95</v>
      </c>
      <c r="H146" s="7">
        <v>224.8</v>
      </c>
      <c r="I146" s="15">
        <v>1</v>
      </c>
      <c r="J146" s="15" t="s">
        <v>25</v>
      </c>
      <c r="K146" s="7"/>
      <c r="L146" s="16" t="s">
        <v>117</v>
      </c>
      <c r="M146" s="7"/>
      <c r="N146" s="15" t="s">
        <v>1382</v>
      </c>
      <c r="O146" s="15" t="s">
        <v>1383</v>
      </c>
      <c r="P146" s="7" t="s">
        <v>1107</v>
      </c>
      <c r="Q146" s="7">
        <v>2024</v>
      </c>
      <c r="R146" s="7" t="s">
        <v>1150</v>
      </c>
    </row>
    <row r="147" s="2" customFormat="1" spans="1:18">
      <c r="A147" s="7">
        <v>146</v>
      </c>
      <c r="B147" s="7" t="s">
        <v>1145</v>
      </c>
      <c r="C147" s="14" t="s">
        <v>1384</v>
      </c>
      <c r="D147" s="7" t="s">
        <v>27</v>
      </c>
      <c r="E147" s="7" t="s">
        <v>27</v>
      </c>
      <c r="F147" s="7">
        <v>15327.01</v>
      </c>
      <c r="G147" s="7">
        <v>459.81</v>
      </c>
      <c r="H147" s="7">
        <v>14867.2</v>
      </c>
      <c r="I147" s="15">
        <v>1</v>
      </c>
      <c r="J147" s="15" t="s">
        <v>45</v>
      </c>
      <c r="K147" s="7"/>
      <c r="L147" s="16" t="s">
        <v>167</v>
      </c>
      <c r="M147" s="7"/>
      <c r="N147" s="15" t="s">
        <v>1382</v>
      </c>
      <c r="O147" s="15" t="s">
        <v>1383</v>
      </c>
      <c r="P147" s="7" t="s">
        <v>1107</v>
      </c>
      <c r="Q147" s="7">
        <v>2024</v>
      </c>
      <c r="R147" s="7" t="s">
        <v>1150</v>
      </c>
    </row>
    <row r="148" s="2" customFormat="1" spans="1:18">
      <c r="A148" s="7">
        <v>147</v>
      </c>
      <c r="B148" s="7" t="s">
        <v>1145</v>
      </c>
      <c r="C148" s="14" t="s">
        <v>1385</v>
      </c>
      <c r="D148" s="7" t="s">
        <v>37</v>
      </c>
      <c r="E148" s="7" t="s">
        <v>1136</v>
      </c>
      <c r="F148" s="7">
        <v>4222.19</v>
      </c>
      <c r="G148" s="7">
        <v>126.67</v>
      </c>
      <c r="H148" s="7">
        <v>4095.52</v>
      </c>
      <c r="I148" s="15">
        <v>1</v>
      </c>
      <c r="J148" s="15" t="s">
        <v>29</v>
      </c>
      <c r="K148" s="7"/>
      <c r="L148" s="16" t="s">
        <v>37</v>
      </c>
      <c r="M148" s="7"/>
      <c r="N148" s="15" t="s">
        <v>1382</v>
      </c>
      <c r="O148" s="15" t="s">
        <v>1383</v>
      </c>
      <c r="P148" s="7" t="s">
        <v>1107</v>
      </c>
      <c r="Q148" s="7">
        <v>2024</v>
      </c>
      <c r="R148" s="7" t="s">
        <v>1150</v>
      </c>
    </row>
    <row r="149" s="2" customFormat="1" spans="1:18">
      <c r="A149" s="7">
        <v>148</v>
      </c>
      <c r="B149" s="7" t="s">
        <v>1145</v>
      </c>
      <c r="C149" s="14" t="s">
        <v>1386</v>
      </c>
      <c r="D149" s="7" t="s">
        <v>225</v>
      </c>
      <c r="E149" s="7" t="s">
        <v>1263</v>
      </c>
      <c r="F149" s="7">
        <v>1082.28</v>
      </c>
      <c r="G149" s="7">
        <v>571.98</v>
      </c>
      <c r="H149" s="7">
        <v>510.3</v>
      </c>
      <c r="I149" s="15">
        <v>1</v>
      </c>
      <c r="J149" s="15" t="s">
        <v>29</v>
      </c>
      <c r="K149" s="7"/>
      <c r="L149" s="16" t="s">
        <v>1387</v>
      </c>
      <c r="M149" s="7"/>
      <c r="N149" s="15" t="s">
        <v>1382</v>
      </c>
      <c r="O149" s="15" t="s">
        <v>1383</v>
      </c>
      <c r="P149" s="7" t="s">
        <v>1107</v>
      </c>
      <c r="Q149" s="7">
        <v>2024</v>
      </c>
      <c r="R149" s="7" t="s">
        <v>1150</v>
      </c>
    </row>
    <row r="150" s="2" customFormat="1" spans="1:18">
      <c r="A150" s="7">
        <v>149</v>
      </c>
      <c r="B150" s="7" t="s">
        <v>1145</v>
      </c>
      <c r="C150" s="14" t="s">
        <v>1388</v>
      </c>
      <c r="D150" s="7" t="s">
        <v>172</v>
      </c>
      <c r="E150" s="7" t="s">
        <v>1255</v>
      </c>
      <c r="F150" s="7">
        <v>324.29</v>
      </c>
      <c r="G150" s="7">
        <v>75.2</v>
      </c>
      <c r="H150" s="7">
        <v>249.09</v>
      </c>
      <c r="I150" s="15">
        <v>1</v>
      </c>
      <c r="J150" s="15" t="s">
        <v>29</v>
      </c>
      <c r="K150" s="7"/>
      <c r="L150" s="16" t="s">
        <v>1273</v>
      </c>
      <c r="M150" s="7"/>
      <c r="N150" s="15" t="s">
        <v>1382</v>
      </c>
      <c r="O150" s="15" t="s">
        <v>1383</v>
      </c>
      <c r="P150" s="7" t="s">
        <v>1107</v>
      </c>
      <c r="Q150" s="7">
        <v>2024</v>
      </c>
      <c r="R150" s="7" t="s">
        <v>1150</v>
      </c>
    </row>
    <row r="151" s="2" customFormat="1" spans="1:18">
      <c r="A151" s="7">
        <v>150</v>
      </c>
      <c r="B151" s="7" t="s">
        <v>1145</v>
      </c>
      <c r="C151" s="14" t="s">
        <v>1389</v>
      </c>
      <c r="D151" s="7" t="s">
        <v>979</v>
      </c>
      <c r="E151" s="7" t="s">
        <v>1250</v>
      </c>
      <c r="F151" s="7">
        <v>1533.49</v>
      </c>
      <c r="G151" s="7">
        <v>1146.63</v>
      </c>
      <c r="H151" s="7">
        <v>386.86</v>
      </c>
      <c r="I151" s="15">
        <v>1</v>
      </c>
      <c r="J151" s="15" t="s">
        <v>29</v>
      </c>
      <c r="K151" s="7"/>
      <c r="L151" s="16" t="s">
        <v>1390</v>
      </c>
      <c r="M151" s="7"/>
      <c r="N151" s="15" t="s">
        <v>1382</v>
      </c>
      <c r="O151" s="15" t="s">
        <v>1383</v>
      </c>
      <c r="P151" s="7" t="s">
        <v>1107</v>
      </c>
      <c r="Q151" s="7">
        <v>2024</v>
      </c>
      <c r="R151" s="7" t="s">
        <v>1150</v>
      </c>
    </row>
    <row r="152" s="2" customFormat="1" spans="1:18">
      <c r="A152" s="7">
        <v>151</v>
      </c>
      <c r="B152" s="7" t="s">
        <v>1145</v>
      </c>
      <c r="C152" s="14" t="s">
        <v>1391</v>
      </c>
      <c r="D152" s="7" t="s">
        <v>172</v>
      </c>
      <c r="E152" s="7" t="s">
        <v>1255</v>
      </c>
      <c r="F152" s="7">
        <v>288</v>
      </c>
      <c r="G152" s="7">
        <v>16.4</v>
      </c>
      <c r="H152" s="7">
        <v>271.6</v>
      </c>
      <c r="I152" s="15">
        <v>1</v>
      </c>
      <c r="J152" s="15" t="s">
        <v>29</v>
      </c>
      <c r="K152" s="7"/>
      <c r="L152" s="16" t="s">
        <v>1256</v>
      </c>
      <c r="M152" s="7"/>
      <c r="N152" s="15" t="s">
        <v>1382</v>
      </c>
      <c r="O152" s="15" t="s">
        <v>1383</v>
      </c>
      <c r="P152" s="7" t="s">
        <v>1107</v>
      </c>
      <c r="Q152" s="7">
        <v>2024</v>
      </c>
      <c r="R152" s="7" t="s">
        <v>1150</v>
      </c>
    </row>
    <row r="153" s="2" customFormat="1" spans="1:18">
      <c r="A153" s="7">
        <v>152</v>
      </c>
      <c r="B153" s="7" t="s">
        <v>1145</v>
      </c>
      <c r="C153" s="14" t="s">
        <v>1392</v>
      </c>
      <c r="D153" s="7" t="s">
        <v>970</v>
      </c>
      <c r="E153" s="7" t="s">
        <v>1267</v>
      </c>
      <c r="F153" s="7">
        <v>425.06</v>
      </c>
      <c r="G153" s="7">
        <v>280.68</v>
      </c>
      <c r="H153" s="7">
        <v>144.38</v>
      </c>
      <c r="I153" s="15">
        <v>1</v>
      </c>
      <c r="J153" s="15" t="s">
        <v>29</v>
      </c>
      <c r="K153" s="7"/>
      <c r="L153" s="16" t="s">
        <v>1268</v>
      </c>
      <c r="M153" s="7"/>
      <c r="N153" s="15" t="s">
        <v>1382</v>
      </c>
      <c r="O153" s="15" t="s">
        <v>1383</v>
      </c>
      <c r="P153" s="7" t="s">
        <v>1107</v>
      </c>
      <c r="Q153" s="7">
        <v>2024</v>
      </c>
      <c r="R153" s="7" t="s">
        <v>1150</v>
      </c>
    </row>
    <row r="154" s="2" customFormat="1" spans="1:18">
      <c r="A154" s="7">
        <v>153</v>
      </c>
      <c r="B154" s="7" t="s">
        <v>1145</v>
      </c>
      <c r="C154" s="14" t="s">
        <v>1393</v>
      </c>
      <c r="D154" s="7" t="s">
        <v>172</v>
      </c>
      <c r="E154" s="7" t="s">
        <v>1255</v>
      </c>
      <c r="F154" s="7">
        <v>1756.79</v>
      </c>
      <c r="G154" s="7">
        <v>810.01</v>
      </c>
      <c r="H154" s="7">
        <v>946.78</v>
      </c>
      <c r="I154" s="15">
        <v>1</v>
      </c>
      <c r="J154" s="15" t="s">
        <v>29</v>
      </c>
      <c r="K154" s="7"/>
      <c r="L154" s="16" t="s">
        <v>1394</v>
      </c>
      <c r="M154" s="7"/>
      <c r="N154" s="15" t="s">
        <v>1382</v>
      </c>
      <c r="O154" s="15" t="s">
        <v>1383</v>
      </c>
      <c r="P154" s="7" t="s">
        <v>1107</v>
      </c>
      <c r="Q154" s="7">
        <v>2024</v>
      </c>
      <c r="R154" s="7" t="s">
        <v>1150</v>
      </c>
    </row>
    <row r="155" s="2" customFormat="1" spans="1:18">
      <c r="A155" s="7">
        <v>154</v>
      </c>
      <c r="B155" s="7" t="s">
        <v>1145</v>
      </c>
      <c r="C155" s="14" t="s">
        <v>1395</v>
      </c>
      <c r="D155" s="7" t="s">
        <v>979</v>
      </c>
      <c r="E155" s="7" t="s">
        <v>1250</v>
      </c>
      <c r="F155" s="7">
        <v>227.49</v>
      </c>
      <c r="G155" s="7">
        <v>197.92</v>
      </c>
      <c r="H155" s="7">
        <v>29.57</v>
      </c>
      <c r="I155" s="15">
        <v>1</v>
      </c>
      <c r="J155" s="15" t="s">
        <v>1297</v>
      </c>
      <c r="K155" s="7"/>
      <c r="L155" s="16" t="s">
        <v>1396</v>
      </c>
      <c r="M155" s="7"/>
      <c r="N155" s="15" t="s">
        <v>1382</v>
      </c>
      <c r="O155" s="15" t="s">
        <v>1383</v>
      </c>
      <c r="P155" s="7" t="s">
        <v>1107</v>
      </c>
      <c r="Q155" s="7">
        <v>2024</v>
      </c>
      <c r="R155" s="7" t="s">
        <v>1150</v>
      </c>
    </row>
    <row r="156" s="2" customFormat="1" spans="1:18">
      <c r="A156" s="7">
        <v>155</v>
      </c>
      <c r="B156" s="7" t="s">
        <v>1145</v>
      </c>
      <c r="C156" s="14" t="s">
        <v>1397</v>
      </c>
      <c r="D156" s="7" t="s">
        <v>225</v>
      </c>
      <c r="E156" s="7" t="s">
        <v>1263</v>
      </c>
      <c r="F156" s="7">
        <v>1598.3</v>
      </c>
      <c r="G156" s="7">
        <v>737.07</v>
      </c>
      <c r="H156" s="7">
        <v>861.23</v>
      </c>
      <c r="I156" s="15">
        <v>1</v>
      </c>
      <c r="J156" s="15" t="s">
        <v>29</v>
      </c>
      <c r="K156" s="7"/>
      <c r="L156" s="16" t="s">
        <v>1398</v>
      </c>
      <c r="M156" s="7"/>
      <c r="N156" s="15" t="s">
        <v>1382</v>
      </c>
      <c r="O156" s="15" t="s">
        <v>1383</v>
      </c>
      <c r="P156" s="7" t="s">
        <v>1107</v>
      </c>
      <c r="Q156" s="7">
        <v>2024</v>
      </c>
      <c r="R156" s="7" t="s">
        <v>1150</v>
      </c>
    </row>
    <row r="157" s="2" customFormat="1" spans="1:18">
      <c r="A157" s="7">
        <v>156</v>
      </c>
      <c r="B157" s="7" t="s">
        <v>1145</v>
      </c>
      <c r="C157" s="14" t="s">
        <v>1399</v>
      </c>
      <c r="D157" s="7" t="s">
        <v>102</v>
      </c>
      <c r="E157" s="7" t="s">
        <v>102</v>
      </c>
      <c r="F157" s="7">
        <v>9.23</v>
      </c>
      <c r="G157" s="7">
        <v>1.7</v>
      </c>
      <c r="H157" s="7">
        <v>7.53</v>
      </c>
      <c r="I157" s="15">
        <v>1</v>
      </c>
      <c r="J157" s="15" t="s">
        <v>29</v>
      </c>
      <c r="K157" s="7"/>
      <c r="L157" s="16" t="s">
        <v>102</v>
      </c>
      <c r="M157" s="7"/>
      <c r="N157" s="15" t="s">
        <v>1382</v>
      </c>
      <c r="O157" s="15" t="s">
        <v>1383</v>
      </c>
      <c r="P157" s="7" t="s">
        <v>1107</v>
      </c>
      <c r="Q157" s="7">
        <v>2024</v>
      </c>
      <c r="R157" s="7" t="s">
        <v>1150</v>
      </c>
    </row>
    <row r="158" s="2" customFormat="1" spans="1:18">
      <c r="A158" s="7">
        <v>157</v>
      </c>
      <c r="B158" s="7" t="s">
        <v>1145</v>
      </c>
      <c r="C158" s="14" t="s">
        <v>1400</v>
      </c>
      <c r="D158" s="7" t="s">
        <v>786</v>
      </c>
      <c r="E158" s="7" t="s">
        <v>23</v>
      </c>
      <c r="F158" s="7">
        <v>2034.36</v>
      </c>
      <c r="G158" s="7">
        <v>61.03</v>
      </c>
      <c r="H158" s="7">
        <v>1973.33</v>
      </c>
      <c r="I158" s="15">
        <v>1</v>
      </c>
      <c r="J158" s="15" t="s">
        <v>25</v>
      </c>
      <c r="K158" s="7"/>
      <c r="L158" s="16" t="s">
        <v>117</v>
      </c>
      <c r="M158" s="7"/>
      <c r="N158" s="15" t="s">
        <v>1401</v>
      </c>
      <c r="O158" s="15" t="s">
        <v>1402</v>
      </c>
      <c r="P158" s="7" t="s">
        <v>1403</v>
      </c>
      <c r="Q158" s="7">
        <v>2024</v>
      </c>
      <c r="R158" s="7" t="s">
        <v>1150</v>
      </c>
    </row>
    <row r="159" s="2" customFormat="1" spans="1:18">
      <c r="A159" s="7">
        <v>158</v>
      </c>
      <c r="B159" s="7" t="s">
        <v>1145</v>
      </c>
      <c r="C159" s="14" t="s">
        <v>1404</v>
      </c>
      <c r="D159" s="7" t="s">
        <v>786</v>
      </c>
      <c r="E159" s="7" t="s">
        <v>23</v>
      </c>
      <c r="F159" s="7">
        <v>7693.91</v>
      </c>
      <c r="G159" s="7">
        <v>230.82</v>
      </c>
      <c r="H159" s="7">
        <v>7463.09</v>
      </c>
      <c r="I159" s="15">
        <v>1</v>
      </c>
      <c r="J159" s="15" t="s">
        <v>25</v>
      </c>
      <c r="K159" s="7"/>
      <c r="L159" s="16" t="s">
        <v>117</v>
      </c>
      <c r="M159" s="7"/>
      <c r="N159" s="15" t="s">
        <v>1405</v>
      </c>
      <c r="O159" s="15" t="s">
        <v>1406</v>
      </c>
      <c r="P159" s="7" t="s">
        <v>1006</v>
      </c>
      <c r="Q159" s="7">
        <v>2024</v>
      </c>
      <c r="R159" s="7" t="s">
        <v>1150</v>
      </c>
    </row>
    <row r="160" s="2" customFormat="1" spans="1:18">
      <c r="A160" s="7">
        <v>159</v>
      </c>
      <c r="B160" s="7" t="s">
        <v>1145</v>
      </c>
      <c r="C160" s="14" t="s">
        <v>1407</v>
      </c>
      <c r="D160" s="7" t="s">
        <v>786</v>
      </c>
      <c r="E160" s="7" t="s">
        <v>23</v>
      </c>
      <c r="F160" s="7">
        <v>257.5</v>
      </c>
      <c r="G160" s="7">
        <v>7.73</v>
      </c>
      <c r="H160" s="7">
        <v>249.77</v>
      </c>
      <c r="I160" s="15">
        <v>1</v>
      </c>
      <c r="J160" s="15" t="s">
        <v>25</v>
      </c>
      <c r="K160" s="7"/>
      <c r="L160" s="16" t="s">
        <v>117</v>
      </c>
      <c r="M160" s="7"/>
      <c r="N160" s="15" t="s">
        <v>1408</v>
      </c>
      <c r="O160" s="15" t="s">
        <v>1409</v>
      </c>
      <c r="P160" s="7" t="s">
        <v>1403</v>
      </c>
      <c r="Q160" s="7">
        <v>2024</v>
      </c>
      <c r="R160" s="7" t="s">
        <v>1150</v>
      </c>
    </row>
    <row r="161" s="2" customFormat="1" spans="1:18">
      <c r="A161" s="7">
        <v>160</v>
      </c>
      <c r="B161" s="7" t="s">
        <v>1145</v>
      </c>
      <c r="C161" s="14" t="s">
        <v>1410</v>
      </c>
      <c r="D161" s="7" t="s">
        <v>27</v>
      </c>
      <c r="E161" s="7" t="s">
        <v>27</v>
      </c>
      <c r="F161" s="7">
        <v>3027.18</v>
      </c>
      <c r="G161" s="7">
        <v>90.82</v>
      </c>
      <c r="H161" s="7">
        <v>2936.36</v>
      </c>
      <c r="I161" s="15">
        <v>1</v>
      </c>
      <c r="J161" s="15" t="s">
        <v>45</v>
      </c>
      <c r="K161" s="7"/>
      <c r="L161" s="16" t="s">
        <v>485</v>
      </c>
      <c r="M161" s="7"/>
      <c r="N161" s="15" t="s">
        <v>1411</v>
      </c>
      <c r="O161" s="15" t="s">
        <v>1412</v>
      </c>
      <c r="P161" s="7" t="s">
        <v>1403</v>
      </c>
      <c r="Q161" s="7">
        <v>2024</v>
      </c>
      <c r="R161" s="7" t="s">
        <v>1150</v>
      </c>
    </row>
    <row r="162" s="2" customFormat="1" spans="1:18">
      <c r="A162" s="7">
        <v>161</v>
      </c>
      <c r="B162" s="7" t="s">
        <v>1145</v>
      </c>
      <c r="C162" s="14" t="s">
        <v>1413</v>
      </c>
      <c r="D162" s="7" t="s">
        <v>786</v>
      </c>
      <c r="E162" s="7" t="s">
        <v>23</v>
      </c>
      <c r="F162" s="7">
        <v>569.05</v>
      </c>
      <c r="G162" s="7">
        <v>17.07</v>
      </c>
      <c r="H162" s="7">
        <v>551.98</v>
      </c>
      <c r="I162" s="15">
        <v>1</v>
      </c>
      <c r="J162" s="15" t="s">
        <v>25</v>
      </c>
      <c r="K162" s="7"/>
      <c r="L162" s="16" t="s">
        <v>117</v>
      </c>
      <c r="M162" s="7"/>
      <c r="N162" s="15" t="s">
        <v>1414</v>
      </c>
      <c r="O162" s="15" t="s">
        <v>1415</v>
      </c>
      <c r="P162" s="7" t="s">
        <v>1403</v>
      </c>
      <c r="Q162" s="7">
        <v>2024</v>
      </c>
      <c r="R162" s="7" t="s">
        <v>1150</v>
      </c>
    </row>
    <row r="163" s="2" customFormat="1" spans="1:18">
      <c r="A163" s="7">
        <v>162</v>
      </c>
      <c r="B163" s="7" t="s">
        <v>1145</v>
      </c>
      <c r="C163" s="14" t="s">
        <v>1416</v>
      </c>
      <c r="D163" s="7" t="s">
        <v>1033</v>
      </c>
      <c r="E163" s="7" t="s">
        <v>23</v>
      </c>
      <c r="F163" s="7">
        <v>5760.15</v>
      </c>
      <c r="G163" s="7">
        <v>172.8</v>
      </c>
      <c r="H163" s="7">
        <v>5587.35</v>
      </c>
      <c r="I163" s="15">
        <v>1</v>
      </c>
      <c r="J163" s="15" t="s">
        <v>25</v>
      </c>
      <c r="K163" s="7"/>
      <c r="L163" s="16" t="s">
        <v>117</v>
      </c>
      <c r="M163" s="7"/>
      <c r="N163" s="15" t="s">
        <v>1417</v>
      </c>
      <c r="O163" s="15" t="s">
        <v>1418</v>
      </c>
      <c r="P163" s="7" t="s">
        <v>1403</v>
      </c>
      <c r="Q163" s="7">
        <v>2024</v>
      </c>
      <c r="R163" s="7" t="s">
        <v>1150</v>
      </c>
    </row>
    <row r="164" s="2" customFormat="1" spans="1:18">
      <c r="A164" s="7">
        <v>163</v>
      </c>
      <c r="B164" s="7" t="s">
        <v>1145</v>
      </c>
      <c r="C164" s="14" t="s">
        <v>1419</v>
      </c>
      <c r="D164" s="7" t="s">
        <v>23</v>
      </c>
      <c r="E164" s="7" t="s">
        <v>23</v>
      </c>
      <c r="F164" s="7">
        <v>7946.47</v>
      </c>
      <c r="G164" s="7">
        <v>238.39</v>
      </c>
      <c r="H164" s="7">
        <v>7708.08</v>
      </c>
      <c r="I164" s="15">
        <v>1</v>
      </c>
      <c r="J164" s="15" t="s">
        <v>25</v>
      </c>
      <c r="K164" s="7"/>
      <c r="L164" s="16" t="s">
        <v>1127</v>
      </c>
      <c r="M164" s="7"/>
      <c r="N164" s="15" t="s">
        <v>1420</v>
      </c>
      <c r="O164" s="15" t="s">
        <v>1421</v>
      </c>
      <c r="P164" s="7" t="s">
        <v>1403</v>
      </c>
      <c r="Q164" s="7">
        <v>2024</v>
      </c>
      <c r="R164" s="7" t="s">
        <v>1150</v>
      </c>
    </row>
    <row r="165" s="2" customFormat="1" spans="1:18">
      <c r="A165" s="7">
        <v>164</v>
      </c>
      <c r="B165" s="7" t="s">
        <v>1145</v>
      </c>
      <c r="C165" s="14" t="s">
        <v>1422</v>
      </c>
      <c r="D165" s="7" t="s">
        <v>786</v>
      </c>
      <c r="E165" s="7" t="s">
        <v>23</v>
      </c>
      <c r="F165" s="7">
        <v>5101.25</v>
      </c>
      <c r="G165" s="7">
        <v>153.04</v>
      </c>
      <c r="H165" s="7">
        <v>4948.21</v>
      </c>
      <c r="I165" s="15">
        <v>1</v>
      </c>
      <c r="J165" s="15" t="s">
        <v>25</v>
      </c>
      <c r="K165" s="7"/>
      <c r="L165" s="16" t="s">
        <v>117</v>
      </c>
      <c r="M165" s="7"/>
      <c r="N165" s="15" t="s">
        <v>1423</v>
      </c>
      <c r="O165" s="15" t="s">
        <v>1424</v>
      </c>
      <c r="P165" s="7" t="s">
        <v>1403</v>
      </c>
      <c r="Q165" s="7">
        <v>2024</v>
      </c>
      <c r="R165" s="7" t="s">
        <v>1150</v>
      </c>
    </row>
    <row r="166" s="2" customFormat="1" spans="1:18">
      <c r="A166" s="7">
        <v>165</v>
      </c>
      <c r="B166" s="7" t="s">
        <v>1145</v>
      </c>
      <c r="C166" s="14" t="s">
        <v>1425</v>
      </c>
      <c r="D166" s="7" t="s">
        <v>786</v>
      </c>
      <c r="E166" s="7" t="s">
        <v>23</v>
      </c>
      <c r="F166" s="7">
        <v>4882.62</v>
      </c>
      <c r="G166" s="7">
        <v>146.48</v>
      </c>
      <c r="H166" s="7">
        <v>4736.14</v>
      </c>
      <c r="I166" s="15">
        <v>1</v>
      </c>
      <c r="J166" s="15" t="s">
        <v>25</v>
      </c>
      <c r="K166" s="7"/>
      <c r="L166" s="16" t="s">
        <v>117</v>
      </c>
      <c r="M166" s="7"/>
      <c r="N166" s="15" t="s">
        <v>1426</v>
      </c>
      <c r="O166" s="15" t="s">
        <v>1427</v>
      </c>
      <c r="P166" s="7" t="s">
        <v>1403</v>
      </c>
      <c r="Q166" s="7">
        <v>2024</v>
      </c>
      <c r="R166" s="7" t="s">
        <v>1150</v>
      </c>
    </row>
    <row r="167" s="2" customFormat="1" spans="1:18">
      <c r="A167" s="7">
        <v>166</v>
      </c>
      <c r="B167" s="7" t="s">
        <v>1145</v>
      </c>
      <c r="C167" s="14" t="s">
        <v>1428</v>
      </c>
      <c r="D167" s="7" t="s">
        <v>786</v>
      </c>
      <c r="E167" s="7" t="s">
        <v>23</v>
      </c>
      <c r="F167" s="7">
        <v>3242.76</v>
      </c>
      <c r="G167" s="7">
        <v>97.28</v>
      </c>
      <c r="H167" s="7">
        <v>3145.48</v>
      </c>
      <c r="I167" s="15">
        <v>1</v>
      </c>
      <c r="J167" s="15" t="s">
        <v>25</v>
      </c>
      <c r="K167" s="7"/>
      <c r="L167" s="16" t="s">
        <v>117</v>
      </c>
      <c r="M167" s="7"/>
      <c r="N167" s="15" t="s">
        <v>1429</v>
      </c>
      <c r="O167" s="15" t="s">
        <v>1430</v>
      </c>
      <c r="P167" s="7" t="s">
        <v>1403</v>
      </c>
      <c r="Q167" s="7">
        <v>2024</v>
      </c>
      <c r="R167" s="7" t="s">
        <v>1150</v>
      </c>
    </row>
    <row r="168" s="2" customFormat="1" spans="1:18">
      <c r="A168" s="7">
        <v>167</v>
      </c>
      <c r="B168" s="7" t="s">
        <v>1145</v>
      </c>
      <c r="C168" s="14" t="s">
        <v>1431</v>
      </c>
      <c r="D168" s="7" t="s">
        <v>979</v>
      </c>
      <c r="E168" s="7" t="s">
        <v>1250</v>
      </c>
      <c r="F168" s="7">
        <v>56.61</v>
      </c>
      <c r="G168" s="7">
        <v>51.65</v>
      </c>
      <c r="H168" s="7">
        <v>4.96</v>
      </c>
      <c r="I168" s="15">
        <v>1</v>
      </c>
      <c r="J168" s="15" t="s">
        <v>1297</v>
      </c>
      <c r="K168" s="7"/>
      <c r="L168" s="16" t="s">
        <v>108</v>
      </c>
      <c r="M168" s="7"/>
      <c r="N168" s="15" t="s">
        <v>1432</v>
      </c>
      <c r="O168" s="15" t="s">
        <v>1433</v>
      </c>
      <c r="P168" s="7" t="s">
        <v>1403</v>
      </c>
      <c r="Q168" s="7">
        <v>2024</v>
      </c>
      <c r="R168" s="7" t="s">
        <v>1150</v>
      </c>
    </row>
    <row r="169" s="2" customFormat="1" spans="1:18">
      <c r="A169" s="7">
        <v>168</v>
      </c>
      <c r="B169" s="7" t="s">
        <v>1145</v>
      </c>
      <c r="C169" s="14" t="s">
        <v>1434</v>
      </c>
      <c r="D169" s="7" t="s">
        <v>990</v>
      </c>
      <c r="E169" s="7" t="s">
        <v>991</v>
      </c>
      <c r="F169" s="7">
        <v>28620.51</v>
      </c>
      <c r="G169" s="7">
        <v>21424.05</v>
      </c>
      <c r="H169" s="7">
        <v>7196.46</v>
      </c>
      <c r="I169" s="15">
        <v>1</v>
      </c>
      <c r="J169" s="15" t="s">
        <v>61</v>
      </c>
      <c r="K169" s="7"/>
      <c r="L169" s="16" t="s">
        <v>1435</v>
      </c>
      <c r="M169" s="7"/>
      <c r="N169" s="15" t="s">
        <v>1432</v>
      </c>
      <c r="O169" s="15" t="s">
        <v>1433</v>
      </c>
      <c r="P169" s="7" t="s">
        <v>1403</v>
      </c>
      <c r="Q169" s="7">
        <v>2024</v>
      </c>
      <c r="R169" s="7" t="s">
        <v>1150</v>
      </c>
    </row>
    <row r="170" s="2" customFormat="1" spans="1:18">
      <c r="A170" s="7">
        <v>169</v>
      </c>
      <c r="B170" s="7" t="s">
        <v>1145</v>
      </c>
      <c r="C170" s="14" t="s">
        <v>1436</v>
      </c>
      <c r="D170" s="7" t="s">
        <v>990</v>
      </c>
      <c r="E170" s="7" t="s">
        <v>991</v>
      </c>
      <c r="F170" s="7">
        <v>21663</v>
      </c>
      <c r="G170" s="7">
        <v>2072.82</v>
      </c>
      <c r="H170" s="7">
        <v>19590.18</v>
      </c>
      <c r="I170" s="15">
        <v>1</v>
      </c>
      <c r="J170" s="15" t="s">
        <v>61</v>
      </c>
      <c r="K170" s="7"/>
      <c r="L170" s="16" t="s">
        <v>1437</v>
      </c>
      <c r="M170" s="7"/>
      <c r="N170" s="15" t="s">
        <v>1438</v>
      </c>
      <c r="O170" s="15" t="s">
        <v>1439</v>
      </c>
      <c r="P170" s="7" t="s">
        <v>1006</v>
      </c>
      <c r="Q170" s="7">
        <v>2024</v>
      </c>
      <c r="R170" s="7" t="s">
        <v>1150</v>
      </c>
    </row>
    <row r="171" s="2" customFormat="1" spans="1:18">
      <c r="A171" s="7">
        <v>170</v>
      </c>
      <c r="B171" s="7" t="s">
        <v>1145</v>
      </c>
      <c r="C171" s="14" t="s">
        <v>1440</v>
      </c>
      <c r="D171" s="7" t="s">
        <v>23</v>
      </c>
      <c r="E171" s="7" t="s">
        <v>23</v>
      </c>
      <c r="F171" s="7">
        <v>6445.44</v>
      </c>
      <c r="G171" s="7">
        <v>193.36</v>
      </c>
      <c r="H171" s="7">
        <v>6252.08</v>
      </c>
      <c r="I171" s="15">
        <v>1</v>
      </c>
      <c r="J171" s="15" t="s">
        <v>25</v>
      </c>
      <c r="K171" s="7"/>
      <c r="L171" s="16" t="s">
        <v>117</v>
      </c>
      <c r="M171" s="7"/>
      <c r="N171" s="15" t="s">
        <v>1438</v>
      </c>
      <c r="O171" s="15" t="s">
        <v>1439</v>
      </c>
      <c r="P171" s="7" t="s">
        <v>1006</v>
      </c>
      <c r="Q171" s="7">
        <v>2024</v>
      </c>
      <c r="R171" s="7" t="s">
        <v>1150</v>
      </c>
    </row>
    <row r="172" s="2" customFormat="1" spans="1:18">
      <c r="A172" s="7">
        <v>171</v>
      </c>
      <c r="B172" s="7" t="s">
        <v>1145</v>
      </c>
      <c r="C172" s="14" t="s">
        <v>1441</v>
      </c>
      <c r="D172" s="7" t="s">
        <v>75</v>
      </c>
      <c r="E172" s="7" t="s">
        <v>1136</v>
      </c>
      <c r="F172" s="7">
        <v>4098.7</v>
      </c>
      <c r="G172" s="7">
        <v>122.96</v>
      </c>
      <c r="H172" s="7">
        <v>3975.74</v>
      </c>
      <c r="I172" s="15">
        <v>1</v>
      </c>
      <c r="J172" s="15" t="s">
        <v>29</v>
      </c>
      <c r="K172" s="7"/>
      <c r="L172" s="16" t="s">
        <v>37</v>
      </c>
      <c r="M172" s="7"/>
      <c r="N172" s="15" t="s">
        <v>1438</v>
      </c>
      <c r="O172" s="15" t="s">
        <v>1439</v>
      </c>
      <c r="P172" s="7" t="s">
        <v>1006</v>
      </c>
      <c r="Q172" s="7">
        <v>2024</v>
      </c>
      <c r="R172" s="7" t="s">
        <v>1150</v>
      </c>
    </row>
    <row r="173" s="2" customFormat="1" spans="1:18">
      <c r="A173" s="7">
        <v>172</v>
      </c>
      <c r="B173" s="7" t="s">
        <v>1145</v>
      </c>
      <c r="C173" s="14" t="s">
        <v>1442</v>
      </c>
      <c r="D173" s="7" t="s">
        <v>66</v>
      </c>
      <c r="E173" s="7" t="s">
        <v>27</v>
      </c>
      <c r="F173" s="7">
        <v>7469.74</v>
      </c>
      <c r="G173" s="7">
        <v>224.09</v>
      </c>
      <c r="H173" s="7">
        <v>7245.65</v>
      </c>
      <c r="I173" s="15">
        <v>1</v>
      </c>
      <c r="J173" s="15" t="s">
        <v>45</v>
      </c>
      <c r="K173" s="7"/>
      <c r="L173" s="16" t="s">
        <v>485</v>
      </c>
      <c r="M173" s="7"/>
      <c r="N173" s="15" t="s">
        <v>1438</v>
      </c>
      <c r="O173" s="15" t="s">
        <v>1439</v>
      </c>
      <c r="P173" s="7" t="s">
        <v>1006</v>
      </c>
      <c r="Q173" s="7">
        <v>2024</v>
      </c>
      <c r="R173" s="7" t="s">
        <v>1150</v>
      </c>
    </row>
    <row r="174" s="2" customFormat="1" spans="1:18">
      <c r="A174" s="7">
        <v>173</v>
      </c>
      <c r="B174" s="7" t="s">
        <v>1145</v>
      </c>
      <c r="C174" s="14" t="s">
        <v>1443</v>
      </c>
      <c r="D174" s="7" t="s">
        <v>44</v>
      </c>
      <c r="E174" s="7" t="s">
        <v>1354</v>
      </c>
      <c r="F174" s="7">
        <v>2465.69</v>
      </c>
      <c r="G174" s="7">
        <v>73.97</v>
      </c>
      <c r="H174" s="7">
        <v>2391.72</v>
      </c>
      <c r="I174" s="15">
        <v>1</v>
      </c>
      <c r="J174" s="15" t="s">
        <v>29</v>
      </c>
      <c r="K174" s="7"/>
      <c r="L174" s="16" t="s">
        <v>868</v>
      </c>
      <c r="M174" s="7"/>
      <c r="N174" s="15" t="s">
        <v>1438</v>
      </c>
      <c r="O174" s="15" t="s">
        <v>1439</v>
      </c>
      <c r="P174" s="7" t="s">
        <v>1006</v>
      </c>
      <c r="Q174" s="7">
        <v>2024</v>
      </c>
      <c r="R174" s="7" t="s">
        <v>1150</v>
      </c>
    </row>
    <row r="175" s="2" customFormat="1" spans="1:18">
      <c r="A175" s="7">
        <v>174</v>
      </c>
      <c r="B175" s="7" t="s">
        <v>1145</v>
      </c>
      <c r="C175" s="14" t="s">
        <v>1444</v>
      </c>
      <c r="D175" s="7" t="s">
        <v>1445</v>
      </c>
      <c r="E175" s="7" t="s">
        <v>1250</v>
      </c>
      <c r="F175" s="7">
        <v>10257.2</v>
      </c>
      <c r="G175" s="7">
        <v>307.72</v>
      </c>
      <c r="H175" s="7">
        <v>9949.48</v>
      </c>
      <c r="I175" s="15">
        <v>1</v>
      </c>
      <c r="J175" s="15" t="s">
        <v>29</v>
      </c>
      <c r="K175" s="7"/>
      <c r="L175" s="16" t="s">
        <v>1446</v>
      </c>
      <c r="M175" s="7"/>
      <c r="N175" s="15" t="s">
        <v>1438</v>
      </c>
      <c r="O175" s="15" t="s">
        <v>1439</v>
      </c>
      <c r="P175" s="7" t="s">
        <v>1006</v>
      </c>
      <c r="Q175" s="7">
        <v>2024</v>
      </c>
      <c r="R175" s="7" t="s">
        <v>1150</v>
      </c>
    </row>
    <row r="176" s="2" customFormat="1" spans="1:18">
      <c r="A176" s="7">
        <v>175</v>
      </c>
      <c r="B176" s="7" t="s">
        <v>1145</v>
      </c>
      <c r="C176" s="14" t="s">
        <v>1447</v>
      </c>
      <c r="D176" s="7" t="s">
        <v>1448</v>
      </c>
      <c r="E176" s="7" t="s">
        <v>1263</v>
      </c>
      <c r="F176" s="7">
        <v>4358.54</v>
      </c>
      <c r="G176" s="7">
        <v>130.76</v>
      </c>
      <c r="H176" s="7">
        <v>4227.78</v>
      </c>
      <c r="I176" s="15">
        <v>1</v>
      </c>
      <c r="J176" s="15" t="s">
        <v>29</v>
      </c>
      <c r="K176" s="7"/>
      <c r="L176" s="16" t="s">
        <v>928</v>
      </c>
      <c r="M176" s="7"/>
      <c r="N176" s="15" t="s">
        <v>1438</v>
      </c>
      <c r="O176" s="15" t="s">
        <v>1439</v>
      </c>
      <c r="P176" s="7" t="s">
        <v>1006</v>
      </c>
      <c r="Q176" s="7">
        <v>2024</v>
      </c>
      <c r="R176" s="7" t="s">
        <v>1150</v>
      </c>
    </row>
    <row r="177" s="2" customFormat="1" spans="1:18">
      <c r="A177" s="7">
        <v>176</v>
      </c>
      <c r="B177" s="7" t="s">
        <v>1145</v>
      </c>
      <c r="C177" s="14" t="s">
        <v>1449</v>
      </c>
      <c r="D177" s="7" t="s">
        <v>172</v>
      </c>
      <c r="E177" s="7" t="s">
        <v>1255</v>
      </c>
      <c r="F177" s="7">
        <v>462.96</v>
      </c>
      <c r="G177" s="7">
        <v>94.94</v>
      </c>
      <c r="H177" s="7">
        <v>368.02</v>
      </c>
      <c r="I177" s="15">
        <v>1</v>
      </c>
      <c r="J177" s="15" t="s">
        <v>29</v>
      </c>
      <c r="K177" s="7"/>
      <c r="L177" s="16" t="s">
        <v>1450</v>
      </c>
      <c r="M177" s="7"/>
      <c r="N177" s="15" t="s">
        <v>1438</v>
      </c>
      <c r="O177" s="15" t="s">
        <v>1439</v>
      </c>
      <c r="P177" s="7" t="s">
        <v>1006</v>
      </c>
      <c r="Q177" s="7">
        <v>2024</v>
      </c>
      <c r="R177" s="7" t="s">
        <v>1150</v>
      </c>
    </row>
    <row r="178" s="2" customFormat="1" spans="1:18">
      <c r="A178" s="7">
        <v>177</v>
      </c>
      <c r="B178" s="7" t="s">
        <v>1145</v>
      </c>
      <c r="C178" s="14" t="s">
        <v>1451</v>
      </c>
      <c r="D178" s="7" t="s">
        <v>919</v>
      </c>
      <c r="E178" s="7" t="s">
        <v>27</v>
      </c>
      <c r="F178" s="7">
        <v>7694.83</v>
      </c>
      <c r="G178" s="7">
        <v>230.84</v>
      </c>
      <c r="H178" s="7">
        <v>7463.99</v>
      </c>
      <c r="I178" s="15">
        <v>1</v>
      </c>
      <c r="J178" s="15" t="s">
        <v>45</v>
      </c>
      <c r="K178" s="7"/>
      <c r="L178" s="16" t="s">
        <v>485</v>
      </c>
      <c r="M178" s="7"/>
      <c r="N178" s="15" t="s">
        <v>1452</v>
      </c>
      <c r="O178" s="15" t="s">
        <v>1453</v>
      </c>
      <c r="P178" s="7" t="s">
        <v>1006</v>
      </c>
      <c r="Q178" s="7">
        <v>2024</v>
      </c>
      <c r="R178" s="7" t="s">
        <v>1150</v>
      </c>
    </row>
    <row r="179" s="2" customFormat="1" spans="1:18">
      <c r="A179" s="7">
        <v>178</v>
      </c>
      <c r="B179" s="7" t="s">
        <v>1145</v>
      </c>
      <c r="C179" s="14" t="s">
        <v>1454</v>
      </c>
      <c r="D179" s="7" t="s">
        <v>27</v>
      </c>
      <c r="E179" s="7" t="s">
        <v>27</v>
      </c>
      <c r="F179" s="7">
        <v>9723.07</v>
      </c>
      <c r="G179" s="7">
        <v>291.69</v>
      </c>
      <c r="H179" s="7">
        <v>9431.38</v>
      </c>
      <c r="I179" s="15">
        <v>1</v>
      </c>
      <c r="J179" s="15" t="s">
        <v>45</v>
      </c>
      <c r="K179" s="7"/>
      <c r="L179" s="16" t="s">
        <v>167</v>
      </c>
      <c r="M179" s="7"/>
      <c r="N179" s="15" t="s">
        <v>1455</v>
      </c>
      <c r="O179" s="15" t="s">
        <v>1456</v>
      </c>
      <c r="P179" s="7" t="s">
        <v>1403</v>
      </c>
      <c r="Q179" s="7">
        <v>2024</v>
      </c>
      <c r="R179" s="7" t="s">
        <v>1150</v>
      </c>
    </row>
    <row r="180" s="2" customFormat="1" spans="1:18">
      <c r="A180" s="7">
        <v>179</v>
      </c>
      <c r="B180" s="7" t="s">
        <v>1145</v>
      </c>
      <c r="C180" s="14" t="s">
        <v>1457</v>
      </c>
      <c r="D180" s="7" t="s">
        <v>37</v>
      </c>
      <c r="E180" s="7" t="s">
        <v>1136</v>
      </c>
      <c r="F180" s="7">
        <v>4609.55</v>
      </c>
      <c r="G180" s="7">
        <v>138.29</v>
      </c>
      <c r="H180" s="7">
        <v>4471.26</v>
      </c>
      <c r="I180" s="15">
        <v>1</v>
      </c>
      <c r="J180" s="15" t="s">
        <v>29</v>
      </c>
      <c r="K180" s="7"/>
      <c r="L180" s="16" t="s">
        <v>37</v>
      </c>
      <c r="M180" s="7"/>
      <c r="N180" s="15" t="s">
        <v>1455</v>
      </c>
      <c r="O180" s="15" t="s">
        <v>1456</v>
      </c>
      <c r="P180" s="7" t="s">
        <v>1403</v>
      </c>
      <c r="Q180" s="7">
        <v>2024</v>
      </c>
      <c r="R180" s="7" t="s">
        <v>1150</v>
      </c>
    </row>
    <row r="181" s="2" customFormat="1" spans="1:18">
      <c r="A181" s="7">
        <v>180</v>
      </c>
      <c r="B181" s="7" t="s">
        <v>1145</v>
      </c>
      <c r="C181" s="14" t="s">
        <v>1458</v>
      </c>
      <c r="D181" s="7" t="s">
        <v>172</v>
      </c>
      <c r="E181" s="7" t="s">
        <v>1255</v>
      </c>
      <c r="F181" s="7">
        <v>292.59</v>
      </c>
      <c r="G181" s="7">
        <v>60.06</v>
      </c>
      <c r="H181" s="7">
        <v>232.53</v>
      </c>
      <c r="I181" s="15">
        <v>1</v>
      </c>
      <c r="J181" s="15" t="s">
        <v>29</v>
      </c>
      <c r="K181" s="7"/>
      <c r="L181" s="16" t="s">
        <v>1256</v>
      </c>
      <c r="M181" s="7"/>
      <c r="N181" s="15" t="s">
        <v>1455</v>
      </c>
      <c r="O181" s="15" t="s">
        <v>1456</v>
      </c>
      <c r="P181" s="7" t="s">
        <v>1403</v>
      </c>
      <c r="Q181" s="7">
        <v>2024</v>
      </c>
      <c r="R181" s="7" t="s">
        <v>1150</v>
      </c>
    </row>
    <row r="182" s="2" customFormat="1" spans="1:18">
      <c r="A182" s="7">
        <v>181</v>
      </c>
      <c r="B182" s="7" t="s">
        <v>1145</v>
      </c>
      <c r="C182" s="14" t="s">
        <v>1459</v>
      </c>
      <c r="D182" s="7" t="s">
        <v>172</v>
      </c>
      <c r="E182" s="7" t="s">
        <v>1255</v>
      </c>
      <c r="F182" s="7">
        <v>361.48</v>
      </c>
      <c r="G182" s="7">
        <v>83.89</v>
      </c>
      <c r="H182" s="7">
        <v>277.59</v>
      </c>
      <c r="I182" s="15">
        <v>1</v>
      </c>
      <c r="J182" s="15" t="s">
        <v>29</v>
      </c>
      <c r="K182" s="7"/>
      <c r="L182" s="16" t="s">
        <v>1273</v>
      </c>
      <c r="M182" s="7"/>
      <c r="N182" s="15" t="s">
        <v>1455</v>
      </c>
      <c r="O182" s="15" t="s">
        <v>1456</v>
      </c>
      <c r="P182" s="7" t="s">
        <v>1403</v>
      </c>
      <c r="Q182" s="7">
        <v>2024</v>
      </c>
      <c r="R182" s="7" t="s">
        <v>1150</v>
      </c>
    </row>
    <row r="183" s="2" customFormat="1" spans="1:18">
      <c r="A183" s="7">
        <v>182</v>
      </c>
      <c r="B183" s="7" t="s">
        <v>1145</v>
      </c>
      <c r="C183" s="14" t="s">
        <v>1460</v>
      </c>
      <c r="D183" s="7" t="s">
        <v>225</v>
      </c>
      <c r="E183" s="7" t="s">
        <v>1263</v>
      </c>
      <c r="F183" s="7">
        <v>2.17</v>
      </c>
      <c r="G183" s="7">
        <v>0.67</v>
      </c>
      <c r="H183" s="7">
        <v>1.5</v>
      </c>
      <c r="I183" s="15">
        <v>1</v>
      </c>
      <c r="J183" s="15" t="s">
        <v>29</v>
      </c>
      <c r="K183" s="7"/>
      <c r="L183" s="16" t="s">
        <v>1461</v>
      </c>
      <c r="M183" s="7"/>
      <c r="N183" s="15" t="s">
        <v>1455</v>
      </c>
      <c r="O183" s="15" t="s">
        <v>1456</v>
      </c>
      <c r="P183" s="7" t="s">
        <v>1403</v>
      </c>
      <c r="Q183" s="7">
        <v>2024</v>
      </c>
      <c r="R183" s="7" t="s">
        <v>1150</v>
      </c>
    </row>
    <row r="184" s="2" customFormat="1" spans="1:18">
      <c r="A184" s="7">
        <v>183</v>
      </c>
      <c r="B184" s="7" t="s">
        <v>1145</v>
      </c>
      <c r="C184" s="14" t="s">
        <v>1462</v>
      </c>
      <c r="D184" s="7" t="s">
        <v>172</v>
      </c>
      <c r="E184" s="7" t="s">
        <v>1255</v>
      </c>
      <c r="F184" s="7">
        <v>361.48</v>
      </c>
      <c r="G184" s="7">
        <v>161.81</v>
      </c>
      <c r="H184" s="7">
        <v>199.67</v>
      </c>
      <c r="I184" s="15">
        <v>1</v>
      </c>
      <c r="J184" s="15" t="s">
        <v>29</v>
      </c>
      <c r="K184" s="7"/>
      <c r="L184" s="16" t="s">
        <v>1463</v>
      </c>
      <c r="M184" s="7"/>
      <c r="N184" s="15" t="s">
        <v>1455</v>
      </c>
      <c r="O184" s="15" t="s">
        <v>1456</v>
      </c>
      <c r="P184" s="7" t="s">
        <v>1403</v>
      </c>
      <c r="Q184" s="7">
        <v>2024</v>
      </c>
      <c r="R184" s="7" t="s">
        <v>1150</v>
      </c>
    </row>
    <row r="185" s="2" customFormat="1" spans="1:18">
      <c r="A185" s="7">
        <v>184</v>
      </c>
      <c r="B185" s="7" t="s">
        <v>1145</v>
      </c>
      <c r="C185" s="14" t="s">
        <v>1464</v>
      </c>
      <c r="D185" s="7" t="s">
        <v>990</v>
      </c>
      <c r="E185" s="7" t="s">
        <v>991</v>
      </c>
      <c r="F185" s="7">
        <v>7056.08</v>
      </c>
      <c r="G185" s="7">
        <v>4819.31</v>
      </c>
      <c r="H185" s="7">
        <v>2236.77</v>
      </c>
      <c r="I185" s="15">
        <v>1</v>
      </c>
      <c r="J185" s="15" t="s">
        <v>61</v>
      </c>
      <c r="K185" s="7"/>
      <c r="L185" s="16" t="s">
        <v>1465</v>
      </c>
      <c r="M185" s="7"/>
      <c r="N185" s="15" t="s">
        <v>1455</v>
      </c>
      <c r="O185" s="15" t="s">
        <v>1456</v>
      </c>
      <c r="P185" s="7" t="s">
        <v>1403</v>
      </c>
      <c r="Q185" s="7">
        <v>2024</v>
      </c>
      <c r="R185" s="7" t="s">
        <v>1150</v>
      </c>
    </row>
    <row r="186" s="2" customFormat="1" spans="1:18">
      <c r="A186" s="7">
        <v>185</v>
      </c>
      <c r="B186" s="7" t="s">
        <v>1145</v>
      </c>
      <c r="C186" s="14" t="s">
        <v>1466</v>
      </c>
      <c r="D186" s="7" t="s">
        <v>23</v>
      </c>
      <c r="E186" s="7" t="s">
        <v>23</v>
      </c>
      <c r="F186" s="7">
        <v>6741.24</v>
      </c>
      <c r="G186" s="7">
        <v>202.24</v>
      </c>
      <c r="H186" s="7">
        <v>6539</v>
      </c>
      <c r="I186" s="15">
        <v>1</v>
      </c>
      <c r="J186" s="15" t="s">
        <v>25</v>
      </c>
      <c r="K186" s="7"/>
      <c r="L186" s="16" t="s">
        <v>117</v>
      </c>
      <c r="M186" s="7"/>
      <c r="N186" s="15" t="s">
        <v>1467</v>
      </c>
      <c r="O186" s="15" t="s">
        <v>1468</v>
      </c>
      <c r="P186" s="7" t="s">
        <v>1006</v>
      </c>
      <c r="Q186" s="7">
        <v>2024</v>
      </c>
      <c r="R186" s="7" t="s">
        <v>1150</v>
      </c>
    </row>
    <row r="187" s="2" customFormat="1" spans="1:18">
      <c r="A187" s="7">
        <v>186</v>
      </c>
      <c r="B187" s="7" t="s">
        <v>1145</v>
      </c>
      <c r="C187" s="14" t="s">
        <v>1469</v>
      </c>
      <c r="D187" s="7" t="s">
        <v>23</v>
      </c>
      <c r="E187" s="7" t="s">
        <v>23</v>
      </c>
      <c r="F187" s="7">
        <v>8846.46</v>
      </c>
      <c r="G187" s="7">
        <v>265.39</v>
      </c>
      <c r="H187" s="7">
        <v>8581.07</v>
      </c>
      <c r="I187" s="15">
        <v>1</v>
      </c>
      <c r="J187" s="15" t="s">
        <v>25</v>
      </c>
      <c r="K187" s="7"/>
      <c r="L187" s="16" t="s">
        <v>117</v>
      </c>
      <c r="M187" s="7"/>
      <c r="N187" s="15" t="s">
        <v>1470</v>
      </c>
      <c r="O187" s="15" t="s">
        <v>1471</v>
      </c>
      <c r="P187" s="7" t="s">
        <v>1403</v>
      </c>
      <c r="Q187" s="7">
        <v>2024</v>
      </c>
      <c r="R187" s="7" t="s">
        <v>1150</v>
      </c>
    </row>
    <row r="188" s="2" customFormat="1" spans="1:18">
      <c r="A188" s="7">
        <v>187</v>
      </c>
      <c r="B188" s="7" t="s">
        <v>1145</v>
      </c>
      <c r="C188" s="14" t="s">
        <v>1472</v>
      </c>
      <c r="D188" s="7" t="s">
        <v>786</v>
      </c>
      <c r="E188" s="7" t="s">
        <v>23</v>
      </c>
      <c r="F188" s="7">
        <v>2760.07</v>
      </c>
      <c r="G188" s="7">
        <v>82.8</v>
      </c>
      <c r="H188" s="7">
        <v>2677.27</v>
      </c>
      <c r="I188" s="15">
        <v>1</v>
      </c>
      <c r="J188" s="15" t="s">
        <v>25</v>
      </c>
      <c r="K188" s="7"/>
      <c r="L188" s="16" t="s">
        <v>117</v>
      </c>
      <c r="M188" s="7"/>
      <c r="N188" s="15" t="s">
        <v>1473</v>
      </c>
      <c r="O188" s="15" t="s">
        <v>1474</v>
      </c>
      <c r="P188" s="7" t="s">
        <v>1403</v>
      </c>
      <c r="Q188" s="7">
        <v>2024</v>
      </c>
      <c r="R188" s="7" t="s">
        <v>1150</v>
      </c>
    </row>
    <row r="189" s="2" customFormat="1" spans="1:18">
      <c r="A189" s="7">
        <v>188</v>
      </c>
      <c r="B189" s="7" t="s">
        <v>1145</v>
      </c>
      <c r="C189" s="14" t="s">
        <v>1475</v>
      </c>
      <c r="D189" s="7" t="s">
        <v>27</v>
      </c>
      <c r="E189" s="7" t="s">
        <v>27</v>
      </c>
      <c r="F189" s="7">
        <v>3783.75</v>
      </c>
      <c r="G189" s="7">
        <v>113.51</v>
      </c>
      <c r="H189" s="7">
        <v>3670.24</v>
      </c>
      <c r="I189" s="15">
        <v>1</v>
      </c>
      <c r="J189" s="15" t="s">
        <v>45</v>
      </c>
      <c r="K189" s="7"/>
      <c r="L189" s="16" t="s">
        <v>485</v>
      </c>
      <c r="M189" s="7"/>
      <c r="N189" s="15" t="s">
        <v>1476</v>
      </c>
      <c r="O189" s="15" t="s">
        <v>1477</v>
      </c>
      <c r="P189" s="7" t="s">
        <v>1006</v>
      </c>
      <c r="Q189" s="7">
        <v>2024</v>
      </c>
      <c r="R189" s="7" t="s">
        <v>1150</v>
      </c>
    </row>
    <row r="190" s="2" customFormat="1" spans="1:18">
      <c r="A190" s="7">
        <v>189</v>
      </c>
      <c r="B190" s="7" t="s">
        <v>1145</v>
      </c>
      <c r="C190" s="14" t="s">
        <v>1478</v>
      </c>
      <c r="D190" s="7" t="s">
        <v>27</v>
      </c>
      <c r="E190" s="7" t="s">
        <v>27</v>
      </c>
      <c r="F190" s="7">
        <v>9725.5</v>
      </c>
      <c r="G190" s="7">
        <v>291.77</v>
      </c>
      <c r="H190" s="7">
        <v>9433.73</v>
      </c>
      <c r="I190" s="15">
        <v>1</v>
      </c>
      <c r="J190" s="15" t="s">
        <v>45</v>
      </c>
      <c r="K190" s="7"/>
      <c r="L190" s="16" t="s">
        <v>167</v>
      </c>
      <c r="M190" s="7"/>
      <c r="N190" s="15" t="s">
        <v>1479</v>
      </c>
      <c r="O190" s="15" t="s">
        <v>1480</v>
      </c>
      <c r="P190" s="7" t="s">
        <v>1006</v>
      </c>
      <c r="Q190" s="7">
        <v>2024</v>
      </c>
      <c r="R190" s="7" t="s">
        <v>1150</v>
      </c>
    </row>
    <row r="191" s="2" customFormat="1" spans="1:18">
      <c r="A191" s="7">
        <v>190</v>
      </c>
      <c r="B191" s="7" t="s">
        <v>1145</v>
      </c>
      <c r="C191" s="14" t="s">
        <v>1481</v>
      </c>
      <c r="D191" s="7" t="s">
        <v>979</v>
      </c>
      <c r="E191" s="7" t="s">
        <v>991</v>
      </c>
      <c r="F191" s="7">
        <v>414.66</v>
      </c>
      <c r="G191" s="7">
        <v>359.72</v>
      </c>
      <c r="H191" s="7">
        <v>54.94</v>
      </c>
      <c r="I191" s="15">
        <v>1</v>
      </c>
      <c r="J191" s="15" t="s">
        <v>61</v>
      </c>
      <c r="K191" s="7"/>
      <c r="L191" s="16" t="s">
        <v>1260</v>
      </c>
      <c r="M191" s="7"/>
      <c r="N191" s="15" t="s">
        <v>1482</v>
      </c>
      <c r="O191" s="15" t="s">
        <v>1483</v>
      </c>
      <c r="P191" s="7" t="s">
        <v>1107</v>
      </c>
      <c r="Q191" s="7">
        <v>2024</v>
      </c>
      <c r="R191" s="7" t="s">
        <v>1150</v>
      </c>
    </row>
    <row r="192" s="2" customFormat="1" spans="1:18">
      <c r="A192" s="7">
        <v>191</v>
      </c>
      <c r="B192" s="7" t="s">
        <v>1145</v>
      </c>
      <c r="C192" s="14" t="s">
        <v>1484</v>
      </c>
      <c r="D192" s="7" t="s">
        <v>225</v>
      </c>
      <c r="E192" s="7" t="s">
        <v>1263</v>
      </c>
      <c r="F192" s="7">
        <v>3.57</v>
      </c>
      <c r="G192" s="7">
        <v>1.62</v>
      </c>
      <c r="H192" s="7">
        <v>1.95</v>
      </c>
      <c r="I192" s="15">
        <v>1</v>
      </c>
      <c r="J192" s="15" t="s">
        <v>29</v>
      </c>
      <c r="K192" s="7"/>
      <c r="L192" s="16" t="s">
        <v>1485</v>
      </c>
      <c r="M192" s="7"/>
      <c r="N192" s="15" t="s">
        <v>1482</v>
      </c>
      <c r="O192" s="15" t="s">
        <v>1483</v>
      </c>
      <c r="P192" s="7" t="s">
        <v>1107</v>
      </c>
      <c r="Q192" s="7">
        <v>2024</v>
      </c>
      <c r="R192" s="7" t="s">
        <v>1150</v>
      </c>
    </row>
    <row r="193" s="2" customFormat="1" spans="1:18">
      <c r="A193" s="7">
        <v>192</v>
      </c>
      <c r="B193" s="7" t="s">
        <v>1145</v>
      </c>
      <c r="C193" s="14" t="s">
        <v>1486</v>
      </c>
      <c r="D193" s="7" t="s">
        <v>979</v>
      </c>
      <c r="E193" s="7" t="s">
        <v>991</v>
      </c>
      <c r="F193" s="7">
        <v>379.23</v>
      </c>
      <c r="G193" s="7">
        <v>326.27</v>
      </c>
      <c r="H193" s="7">
        <v>52.96</v>
      </c>
      <c r="I193" s="15">
        <v>1</v>
      </c>
      <c r="J193" s="15" t="s">
        <v>61</v>
      </c>
      <c r="K193" s="7"/>
      <c r="L193" s="16" t="s">
        <v>1260</v>
      </c>
      <c r="M193" s="7"/>
      <c r="N193" s="15" t="s">
        <v>1487</v>
      </c>
      <c r="O193" s="15" t="s">
        <v>1488</v>
      </c>
      <c r="P193" s="7" t="s">
        <v>1107</v>
      </c>
      <c r="Q193" s="7">
        <v>2024</v>
      </c>
      <c r="R193" s="7" t="s">
        <v>1150</v>
      </c>
    </row>
    <row r="194" s="2" customFormat="1" spans="1:18">
      <c r="A194" s="7">
        <v>193</v>
      </c>
      <c r="B194" s="7" t="s">
        <v>1145</v>
      </c>
      <c r="C194" s="14" t="s">
        <v>1489</v>
      </c>
      <c r="D194" s="7" t="s">
        <v>37</v>
      </c>
      <c r="E194" s="7" t="s">
        <v>1136</v>
      </c>
      <c r="F194" s="7">
        <v>4265.64</v>
      </c>
      <c r="G194" s="7">
        <v>127.97</v>
      </c>
      <c r="H194" s="7">
        <v>4137.67</v>
      </c>
      <c r="I194" s="15">
        <v>1</v>
      </c>
      <c r="J194" s="15" t="s">
        <v>29</v>
      </c>
      <c r="K194" s="7"/>
      <c r="L194" s="16" t="s">
        <v>37</v>
      </c>
      <c r="M194" s="7"/>
      <c r="N194" s="15" t="s">
        <v>1487</v>
      </c>
      <c r="O194" s="15" t="s">
        <v>1488</v>
      </c>
      <c r="P194" s="7" t="s">
        <v>1107</v>
      </c>
      <c r="Q194" s="7">
        <v>2024</v>
      </c>
      <c r="R194" s="7" t="s">
        <v>1150</v>
      </c>
    </row>
    <row r="195" s="2" customFormat="1" spans="1:18">
      <c r="A195" s="7">
        <v>194</v>
      </c>
      <c r="B195" s="7" t="s">
        <v>1145</v>
      </c>
      <c r="C195" s="14" t="s">
        <v>1490</v>
      </c>
      <c r="D195" s="7" t="s">
        <v>27</v>
      </c>
      <c r="E195" s="7" t="s">
        <v>27</v>
      </c>
      <c r="F195" s="7">
        <v>14570.87</v>
      </c>
      <c r="G195" s="7">
        <v>437.13</v>
      </c>
      <c r="H195" s="7">
        <v>14133.74</v>
      </c>
      <c r="I195" s="15">
        <v>1</v>
      </c>
      <c r="J195" s="15" t="s">
        <v>45</v>
      </c>
      <c r="K195" s="7"/>
      <c r="L195" s="16" t="s">
        <v>167</v>
      </c>
      <c r="M195" s="7"/>
      <c r="N195" s="15" t="s">
        <v>1487</v>
      </c>
      <c r="O195" s="15" t="s">
        <v>1488</v>
      </c>
      <c r="P195" s="7" t="s">
        <v>1107</v>
      </c>
      <c r="Q195" s="7">
        <v>2024</v>
      </c>
      <c r="R195" s="7" t="s">
        <v>1150</v>
      </c>
    </row>
    <row r="196" s="2" customFormat="1" spans="1:18">
      <c r="A196" s="7">
        <v>195</v>
      </c>
      <c r="B196" s="7" t="s">
        <v>1145</v>
      </c>
      <c r="C196" s="14" t="s">
        <v>1491</v>
      </c>
      <c r="D196" s="7" t="s">
        <v>1033</v>
      </c>
      <c r="E196" s="7" t="s">
        <v>23</v>
      </c>
      <c r="F196" s="7">
        <v>6214.66</v>
      </c>
      <c r="G196" s="7">
        <v>186.44</v>
      </c>
      <c r="H196" s="7">
        <v>6028.22</v>
      </c>
      <c r="I196" s="15">
        <v>1</v>
      </c>
      <c r="J196" s="15" t="s">
        <v>25</v>
      </c>
      <c r="K196" s="7"/>
      <c r="L196" s="16" t="s">
        <v>117</v>
      </c>
      <c r="M196" s="7"/>
      <c r="N196" s="15" t="s">
        <v>1487</v>
      </c>
      <c r="O196" s="15" t="s">
        <v>1488</v>
      </c>
      <c r="P196" s="7" t="s">
        <v>1107</v>
      </c>
      <c r="Q196" s="7">
        <v>2024</v>
      </c>
      <c r="R196" s="7" t="s">
        <v>1150</v>
      </c>
    </row>
    <row r="197" s="2" customFormat="1" spans="1:18">
      <c r="A197" s="7">
        <v>196</v>
      </c>
      <c r="B197" s="7" t="s">
        <v>1145</v>
      </c>
      <c r="C197" s="14" t="s">
        <v>1492</v>
      </c>
      <c r="D197" s="7" t="s">
        <v>225</v>
      </c>
      <c r="E197" s="7" t="s">
        <v>1263</v>
      </c>
      <c r="F197" s="7">
        <v>70.81</v>
      </c>
      <c r="G197" s="7">
        <v>34.59</v>
      </c>
      <c r="H197" s="7">
        <v>36.22</v>
      </c>
      <c r="I197" s="15">
        <v>1</v>
      </c>
      <c r="J197" s="15" t="s">
        <v>29</v>
      </c>
      <c r="K197" s="7"/>
      <c r="L197" s="16" t="s">
        <v>1387</v>
      </c>
      <c r="M197" s="7"/>
      <c r="N197" s="15" t="s">
        <v>1487</v>
      </c>
      <c r="O197" s="15" t="s">
        <v>1488</v>
      </c>
      <c r="P197" s="7" t="s">
        <v>1107</v>
      </c>
      <c r="Q197" s="7">
        <v>2024</v>
      </c>
      <c r="R197" s="7" t="s">
        <v>1150</v>
      </c>
    </row>
    <row r="198" s="2" customFormat="1" spans="1:18">
      <c r="A198" s="7">
        <v>197</v>
      </c>
      <c r="B198" s="7" t="s">
        <v>1145</v>
      </c>
      <c r="C198" s="14" t="s">
        <v>1493</v>
      </c>
      <c r="D198" s="7" t="s">
        <v>27</v>
      </c>
      <c r="E198" s="7" t="s">
        <v>27</v>
      </c>
      <c r="F198" s="7">
        <v>5874.56</v>
      </c>
      <c r="G198" s="7">
        <v>176.24</v>
      </c>
      <c r="H198" s="7">
        <v>5698.32</v>
      </c>
      <c r="I198" s="15">
        <v>1</v>
      </c>
      <c r="J198" s="15" t="s">
        <v>45</v>
      </c>
      <c r="K198" s="7"/>
      <c r="L198" s="16" t="s">
        <v>620</v>
      </c>
      <c r="M198" s="7"/>
      <c r="N198" s="15" t="s">
        <v>1494</v>
      </c>
      <c r="O198" s="15" t="s">
        <v>1495</v>
      </c>
      <c r="P198" s="7" t="s">
        <v>1403</v>
      </c>
      <c r="Q198" s="7">
        <v>2024</v>
      </c>
      <c r="R198" s="7" t="s">
        <v>1150</v>
      </c>
    </row>
    <row r="199" s="2" customFormat="1" spans="1:18">
      <c r="A199" s="7">
        <v>198</v>
      </c>
      <c r="B199" s="7" t="s">
        <v>1145</v>
      </c>
      <c r="C199" s="14" t="s">
        <v>1496</v>
      </c>
      <c r="D199" s="7" t="s">
        <v>27</v>
      </c>
      <c r="E199" s="7" t="s">
        <v>27</v>
      </c>
      <c r="F199" s="7">
        <v>9370.69</v>
      </c>
      <c r="G199" s="7">
        <v>281.12</v>
      </c>
      <c r="H199" s="7">
        <v>9089.57</v>
      </c>
      <c r="I199" s="15">
        <v>1</v>
      </c>
      <c r="J199" s="15" t="s">
        <v>45</v>
      </c>
      <c r="K199" s="7"/>
      <c r="L199" s="16" t="s">
        <v>485</v>
      </c>
      <c r="M199" s="7"/>
      <c r="N199" s="15" t="s">
        <v>1497</v>
      </c>
      <c r="O199" s="15" t="s">
        <v>1498</v>
      </c>
      <c r="P199" s="7" t="s">
        <v>1006</v>
      </c>
      <c r="Q199" s="7">
        <v>2024</v>
      </c>
      <c r="R199" s="7" t="s">
        <v>1150</v>
      </c>
    </row>
    <row r="200" s="2" customFormat="1" spans="1:18">
      <c r="A200" s="7">
        <v>199</v>
      </c>
      <c r="B200" s="7" t="s">
        <v>1145</v>
      </c>
      <c r="C200" s="14" t="s">
        <v>1499</v>
      </c>
      <c r="D200" s="7" t="s">
        <v>27</v>
      </c>
      <c r="E200" s="7" t="s">
        <v>27</v>
      </c>
      <c r="F200" s="7">
        <v>5082.6</v>
      </c>
      <c r="G200" s="7">
        <v>152.48</v>
      </c>
      <c r="H200" s="7">
        <v>4930.12</v>
      </c>
      <c r="I200" s="15">
        <v>1</v>
      </c>
      <c r="J200" s="15" t="s">
        <v>45</v>
      </c>
      <c r="K200" s="7"/>
      <c r="L200" s="16" t="s">
        <v>167</v>
      </c>
      <c r="M200" s="7"/>
      <c r="N200" s="15" t="s">
        <v>1500</v>
      </c>
      <c r="O200" s="15" t="s">
        <v>1501</v>
      </c>
      <c r="P200" s="7" t="s">
        <v>1002</v>
      </c>
      <c r="Q200" s="7">
        <v>2024</v>
      </c>
      <c r="R200" s="7" t="s">
        <v>1150</v>
      </c>
    </row>
    <row r="201" s="2" customFormat="1" spans="1:18">
      <c r="A201" s="7">
        <v>200</v>
      </c>
      <c r="B201" s="7" t="s">
        <v>1145</v>
      </c>
      <c r="C201" s="14" t="s">
        <v>1502</v>
      </c>
      <c r="D201" s="7" t="s">
        <v>37</v>
      </c>
      <c r="E201" s="7" t="s">
        <v>1136</v>
      </c>
      <c r="F201" s="7">
        <v>2921.86</v>
      </c>
      <c r="G201" s="7">
        <v>87.66</v>
      </c>
      <c r="H201" s="7">
        <v>2834.2</v>
      </c>
      <c r="I201" s="15">
        <v>1</v>
      </c>
      <c r="J201" s="15" t="s">
        <v>29</v>
      </c>
      <c r="K201" s="7"/>
      <c r="L201" s="16" t="s">
        <v>37</v>
      </c>
      <c r="M201" s="7"/>
      <c r="N201" s="15" t="s">
        <v>1500</v>
      </c>
      <c r="O201" s="15" t="s">
        <v>1501</v>
      </c>
      <c r="P201" s="7" t="s">
        <v>1002</v>
      </c>
      <c r="Q201" s="7">
        <v>2024</v>
      </c>
      <c r="R201" s="7" t="s">
        <v>1150</v>
      </c>
    </row>
    <row r="202" s="2" customFormat="1" spans="1:18">
      <c r="A202" s="7">
        <v>201</v>
      </c>
      <c r="B202" s="7" t="s">
        <v>1145</v>
      </c>
      <c r="C202" s="14" t="s">
        <v>1503</v>
      </c>
      <c r="D202" s="7" t="s">
        <v>1033</v>
      </c>
      <c r="E202" s="7" t="s">
        <v>23</v>
      </c>
      <c r="F202" s="7">
        <v>6207.03</v>
      </c>
      <c r="G202" s="7">
        <v>186.21</v>
      </c>
      <c r="H202" s="7">
        <v>6020.82</v>
      </c>
      <c r="I202" s="15">
        <v>1</v>
      </c>
      <c r="J202" s="15" t="s">
        <v>25</v>
      </c>
      <c r="K202" s="7"/>
      <c r="L202" s="16" t="s">
        <v>117</v>
      </c>
      <c r="M202" s="7"/>
      <c r="N202" s="15" t="s">
        <v>1500</v>
      </c>
      <c r="O202" s="15" t="s">
        <v>1501</v>
      </c>
      <c r="P202" s="7" t="s">
        <v>1002</v>
      </c>
      <c r="Q202" s="7">
        <v>2024</v>
      </c>
      <c r="R202" s="7" t="s">
        <v>1150</v>
      </c>
    </row>
    <row r="203" s="2" customFormat="1" spans="1:18">
      <c r="A203" s="7">
        <v>202</v>
      </c>
      <c r="B203" s="7" t="s">
        <v>1145</v>
      </c>
      <c r="C203" s="14" t="s">
        <v>1504</v>
      </c>
      <c r="D203" s="7" t="s">
        <v>172</v>
      </c>
      <c r="E203" s="7" t="s">
        <v>1255</v>
      </c>
      <c r="F203" s="7">
        <v>321.56</v>
      </c>
      <c r="G203" s="7">
        <v>39.99</v>
      </c>
      <c r="H203" s="7">
        <v>281.57</v>
      </c>
      <c r="I203" s="15">
        <v>1</v>
      </c>
      <c r="J203" s="15" t="s">
        <v>29</v>
      </c>
      <c r="K203" s="7"/>
      <c r="L203" s="16" t="s">
        <v>1273</v>
      </c>
      <c r="M203" s="7"/>
      <c r="N203" s="15" t="s">
        <v>1500</v>
      </c>
      <c r="O203" s="15" t="s">
        <v>1501</v>
      </c>
      <c r="P203" s="7" t="s">
        <v>1002</v>
      </c>
      <c r="Q203" s="7">
        <v>2024</v>
      </c>
      <c r="R203" s="7" t="s">
        <v>1150</v>
      </c>
    </row>
    <row r="204" s="2" customFormat="1" spans="1:18">
      <c r="A204" s="7">
        <v>203</v>
      </c>
      <c r="B204" s="7" t="s">
        <v>1145</v>
      </c>
      <c r="C204" s="14" t="s">
        <v>1505</v>
      </c>
      <c r="D204" s="7" t="s">
        <v>970</v>
      </c>
      <c r="E204" s="7" t="s">
        <v>1267</v>
      </c>
      <c r="F204" s="7">
        <v>379.13</v>
      </c>
      <c r="G204" s="7">
        <v>179.94</v>
      </c>
      <c r="H204" s="7">
        <v>199.19</v>
      </c>
      <c r="I204" s="15">
        <v>1</v>
      </c>
      <c r="J204" s="15" t="s">
        <v>29</v>
      </c>
      <c r="K204" s="7"/>
      <c r="L204" s="16" t="s">
        <v>1328</v>
      </c>
      <c r="M204" s="7"/>
      <c r="N204" s="15" t="s">
        <v>1500</v>
      </c>
      <c r="O204" s="15" t="s">
        <v>1501</v>
      </c>
      <c r="P204" s="7" t="s">
        <v>1002</v>
      </c>
      <c r="Q204" s="7">
        <v>2024</v>
      </c>
      <c r="R204" s="7" t="s">
        <v>1150</v>
      </c>
    </row>
    <row r="205" s="2" customFormat="1" spans="1:18">
      <c r="A205" s="7">
        <v>204</v>
      </c>
      <c r="B205" s="7" t="s">
        <v>1145</v>
      </c>
      <c r="C205" s="14" t="s">
        <v>1506</v>
      </c>
      <c r="D205" s="7" t="s">
        <v>225</v>
      </c>
      <c r="E205" s="7" t="s">
        <v>1263</v>
      </c>
      <c r="F205" s="7">
        <v>2.68</v>
      </c>
      <c r="G205" s="7">
        <v>1.34</v>
      </c>
      <c r="H205" s="7">
        <v>1.34</v>
      </c>
      <c r="I205" s="15">
        <v>1</v>
      </c>
      <c r="J205" s="15" t="s">
        <v>29</v>
      </c>
      <c r="K205" s="7"/>
      <c r="L205" s="16" t="s">
        <v>1485</v>
      </c>
      <c r="M205" s="7"/>
      <c r="N205" s="15" t="s">
        <v>1500</v>
      </c>
      <c r="O205" s="15" t="s">
        <v>1501</v>
      </c>
      <c r="P205" s="7" t="s">
        <v>1002</v>
      </c>
      <c r="Q205" s="7">
        <v>2024</v>
      </c>
      <c r="R205" s="7" t="s">
        <v>1150</v>
      </c>
    </row>
    <row r="206" s="2" customFormat="1" spans="1:18">
      <c r="A206" s="7">
        <v>205</v>
      </c>
      <c r="B206" s="7" t="s">
        <v>1145</v>
      </c>
      <c r="C206" s="14" t="s">
        <v>1507</v>
      </c>
      <c r="D206" s="7" t="s">
        <v>979</v>
      </c>
      <c r="E206" s="7" t="s">
        <v>991</v>
      </c>
      <c r="F206" s="7">
        <v>518.22</v>
      </c>
      <c r="G206" s="7">
        <v>457.75</v>
      </c>
      <c r="H206" s="7">
        <v>60.47</v>
      </c>
      <c r="I206" s="15">
        <v>1</v>
      </c>
      <c r="J206" s="15" t="s">
        <v>61</v>
      </c>
      <c r="K206" s="7"/>
      <c r="L206" s="16" t="s">
        <v>1508</v>
      </c>
      <c r="M206" s="7"/>
      <c r="N206" s="15" t="s">
        <v>1500</v>
      </c>
      <c r="O206" s="15" t="s">
        <v>1501</v>
      </c>
      <c r="P206" s="7" t="s">
        <v>1002</v>
      </c>
      <c r="Q206" s="7">
        <v>2024</v>
      </c>
      <c r="R206" s="7" t="s">
        <v>1150</v>
      </c>
    </row>
    <row r="207" s="2" customFormat="1" spans="1:18">
      <c r="A207" s="7">
        <v>206</v>
      </c>
      <c r="B207" s="7" t="s">
        <v>1145</v>
      </c>
      <c r="C207" s="14" t="s">
        <v>1509</v>
      </c>
      <c r="D207" s="7" t="s">
        <v>1033</v>
      </c>
      <c r="E207" s="7" t="s">
        <v>23</v>
      </c>
      <c r="F207" s="7">
        <v>6156.39</v>
      </c>
      <c r="G207" s="7">
        <v>184.69</v>
      </c>
      <c r="H207" s="7">
        <v>5971.7</v>
      </c>
      <c r="I207" s="15">
        <v>1</v>
      </c>
      <c r="J207" s="15" t="s">
        <v>25</v>
      </c>
      <c r="K207" s="7"/>
      <c r="L207" s="16" t="s">
        <v>117</v>
      </c>
      <c r="M207" s="7"/>
      <c r="N207" s="15" t="s">
        <v>1510</v>
      </c>
      <c r="O207" s="15" t="s">
        <v>1511</v>
      </c>
      <c r="P207" s="7" t="s">
        <v>1002</v>
      </c>
      <c r="Q207" s="7">
        <v>2024</v>
      </c>
      <c r="R207" s="7" t="s">
        <v>1150</v>
      </c>
    </row>
    <row r="208" s="2" customFormat="1" spans="1:18">
      <c r="A208" s="7">
        <v>207</v>
      </c>
      <c r="B208" s="7" t="s">
        <v>1145</v>
      </c>
      <c r="C208" s="14" t="s">
        <v>1512</v>
      </c>
      <c r="D208" s="7" t="s">
        <v>27</v>
      </c>
      <c r="E208" s="7" t="s">
        <v>27</v>
      </c>
      <c r="F208" s="7">
        <v>4237.06</v>
      </c>
      <c r="G208" s="7">
        <v>127.11</v>
      </c>
      <c r="H208" s="7">
        <v>4109.95</v>
      </c>
      <c r="I208" s="15">
        <v>1</v>
      </c>
      <c r="J208" s="15" t="s">
        <v>45</v>
      </c>
      <c r="K208" s="7"/>
      <c r="L208" s="16" t="s">
        <v>167</v>
      </c>
      <c r="M208" s="7"/>
      <c r="N208" s="15" t="s">
        <v>1513</v>
      </c>
      <c r="O208" s="15" t="s">
        <v>1514</v>
      </c>
      <c r="P208" s="7" t="s">
        <v>1002</v>
      </c>
      <c r="Q208" s="7">
        <v>2024</v>
      </c>
      <c r="R208" s="7" t="s">
        <v>1150</v>
      </c>
    </row>
    <row r="209" s="2" customFormat="1" spans="1:18">
      <c r="A209" s="7">
        <v>208</v>
      </c>
      <c r="B209" s="7" t="s">
        <v>1145</v>
      </c>
      <c r="C209" s="14" t="s">
        <v>1515</v>
      </c>
      <c r="D209" s="7" t="s">
        <v>27</v>
      </c>
      <c r="E209" s="7" t="s">
        <v>27</v>
      </c>
      <c r="F209" s="7">
        <v>1135.15</v>
      </c>
      <c r="G209" s="7">
        <v>34.05</v>
      </c>
      <c r="H209" s="7">
        <v>1101.1</v>
      </c>
      <c r="I209" s="15">
        <v>1</v>
      </c>
      <c r="J209" s="15" t="s">
        <v>45</v>
      </c>
      <c r="K209" s="7"/>
      <c r="L209" s="16" t="s">
        <v>167</v>
      </c>
      <c r="M209" s="7"/>
      <c r="N209" s="15" t="s">
        <v>1516</v>
      </c>
      <c r="O209" s="15" t="s">
        <v>1517</v>
      </c>
      <c r="P209" s="7" t="s">
        <v>1002</v>
      </c>
      <c r="Q209" s="7">
        <v>2024</v>
      </c>
      <c r="R209" s="7" t="s">
        <v>1150</v>
      </c>
    </row>
    <row r="210" s="2" customFormat="1" spans="1:18">
      <c r="A210" s="7">
        <v>209</v>
      </c>
      <c r="B210" s="7" t="s">
        <v>1145</v>
      </c>
      <c r="C210" s="14" t="s">
        <v>1518</v>
      </c>
      <c r="D210" s="7" t="s">
        <v>990</v>
      </c>
      <c r="E210" s="7" t="s">
        <v>991</v>
      </c>
      <c r="F210" s="7">
        <v>12973</v>
      </c>
      <c r="G210" s="7">
        <v>5195.08</v>
      </c>
      <c r="H210" s="7">
        <v>7777.92</v>
      </c>
      <c r="I210" s="15">
        <v>1</v>
      </c>
      <c r="J210" s="15" t="s">
        <v>61</v>
      </c>
      <c r="K210" s="7"/>
      <c r="L210" s="16" t="s">
        <v>1519</v>
      </c>
      <c r="M210" s="7"/>
      <c r="N210" s="15" t="s">
        <v>1520</v>
      </c>
      <c r="O210" s="15" t="s">
        <v>1521</v>
      </c>
      <c r="P210" s="7" t="s">
        <v>1200</v>
      </c>
      <c r="Q210" s="7">
        <v>2024</v>
      </c>
      <c r="R210" s="7" t="s">
        <v>1150</v>
      </c>
    </row>
    <row r="211" s="2" customFormat="1" spans="1:18">
      <c r="A211" s="7">
        <v>210</v>
      </c>
      <c r="B211" s="7" t="s">
        <v>1145</v>
      </c>
      <c r="C211" s="14" t="s">
        <v>1522</v>
      </c>
      <c r="D211" s="7" t="s">
        <v>990</v>
      </c>
      <c r="E211" s="7" t="s">
        <v>991</v>
      </c>
      <c r="F211" s="7">
        <v>43397.49</v>
      </c>
      <c r="G211" s="7">
        <v>32889.17</v>
      </c>
      <c r="H211" s="7">
        <v>10508.32</v>
      </c>
      <c r="I211" s="15">
        <v>1</v>
      </c>
      <c r="J211" s="15" t="s">
        <v>61</v>
      </c>
      <c r="K211" s="7"/>
      <c r="L211" s="16" t="s">
        <v>1523</v>
      </c>
      <c r="M211" s="7"/>
      <c r="N211" s="15" t="s">
        <v>1524</v>
      </c>
      <c r="O211" s="15" t="s">
        <v>1525</v>
      </c>
      <c r="P211" s="7" t="s">
        <v>1107</v>
      </c>
      <c r="Q211" s="7">
        <v>2024</v>
      </c>
      <c r="R211" s="7" t="s">
        <v>1150</v>
      </c>
    </row>
    <row r="212" s="2" customFormat="1" spans="1:18">
      <c r="A212" s="7">
        <v>211</v>
      </c>
      <c r="B212" s="7" t="s">
        <v>1145</v>
      </c>
      <c r="C212" s="14" t="s">
        <v>1526</v>
      </c>
      <c r="D212" s="7" t="s">
        <v>990</v>
      </c>
      <c r="E212" s="7" t="s">
        <v>991</v>
      </c>
      <c r="F212" s="7">
        <v>17447.75</v>
      </c>
      <c r="G212" s="7">
        <v>5965.89</v>
      </c>
      <c r="H212" s="7">
        <v>11481.86</v>
      </c>
      <c r="I212" s="15">
        <v>1</v>
      </c>
      <c r="J212" s="15" t="s">
        <v>61</v>
      </c>
      <c r="K212" s="7"/>
      <c r="L212" s="16" t="s">
        <v>1527</v>
      </c>
      <c r="M212" s="7"/>
      <c r="N212" s="15" t="s">
        <v>1528</v>
      </c>
      <c r="O212" s="15" t="s">
        <v>1529</v>
      </c>
      <c r="P212" s="7" t="s">
        <v>1403</v>
      </c>
      <c r="Q212" s="7">
        <v>2024</v>
      </c>
      <c r="R212" s="7" t="s">
        <v>1150</v>
      </c>
    </row>
    <row r="213" s="2" customFormat="1" spans="1:18">
      <c r="A213" s="7">
        <v>212</v>
      </c>
      <c r="B213" s="7" t="s">
        <v>1145</v>
      </c>
      <c r="C213" s="14" t="s">
        <v>1530</v>
      </c>
      <c r="D213" s="7" t="s">
        <v>990</v>
      </c>
      <c r="E213" s="7" t="s">
        <v>991</v>
      </c>
      <c r="F213" s="7">
        <v>13788.36</v>
      </c>
      <c r="G213" s="7">
        <v>9303.15</v>
      </c>
      <c r="H213" s="7">
        <v>4485.21</v>
      </c>
      <c r="I213" s="15">
        <v>1</v>
      </c>
      <c r="J213" s="15" t="s">
        <v>61</v>
      </c>
      <c r="K213" s="7"/>
      <c r="L213" s="16" t="s">
        <v>1519</v>
      </c>
      <c r="M213" s="7"/>
      <c r="N213" s="15" t="s">
        <v>1531</v>
      </c>
      <c r="O213" s="15" t="s">
        <v>1532</v>
      </c>
      <c r="P213" s="7" t="s">
        <v>1149</v>
      </c>
      <c r="Q213" s="7">
        <v>2024</v>
      </c>
      <c r="R213" s="7" t="s">
        <v>1150</v>
      </c>
    </row>
    <row r="214" s="2" customFormat="1" spans="1:18">
      <c r="A214" s="7">
        <v>213</v>
      </c>
      <c r="B214" s="7" t="s">
        <v>1145</v>
      </c>
      <c r="C214" s="14" t="s">
        <v>1533</v>
      </c>
      <c r="D214" s="7" t="s">
        <v>990</v>
      </c>
      <c r="E214" s="7" t="s">
        <v>991</v>
      </c>
      <c r="F214" s="7">
        <v>45128.55</v>
      </c>
      <c r="G214" s="7">
        <v>23619.72</v>
      </c>
      <c r="H214" s="7">
        <v>21508.83</v>
      </c>
      <c r="I214" s="15">
        <v>1</v>
      </c>
      <c r="J214" s="15" t="s">
        <v>61</v>
      </c>
      <c r="K214" s="7"/>
      <c r="L214" s="16" t="s">
        <v>1534</v>
      </c>
      <c r="M214" s="7"/>
      <c r="N214" s="15" t="s">
        <v>1535</v>
      </c>
      <c r="O214" s="15" t="s">
        <v>1536</v>
      </c>
      <c r="P214" s="7" t="s">
        <v>1107</v>
      </c>
      <c r="Q214" s="7">
        <v>2024</v>
      </c>
      <c r="R214" s="7" t="s">
        <v>1150</v>
      </c>
    </row>
    <row r="215" s="2" customFormat="1" spans="1:18">
      <c r="A215" s="7">
        <v>214</v>
      </c>
      <c r="B215" s="7" t="s">
        <v>1145</v>
      </c>
      <c r="C215" s="14" t="s">
        <v>1537</v>
      </c>
      <c r="D215" s="7" t="s">
        <v>990</v>
      </c>
      <c r="E215" s="7" t="s">
        <v>991</v>
      </c>
      <c r="F215" s="7">
        <v>48222.19</v>
      </c>
      <c r="G215" s="7">
        <v>18333.53</v>
      </c>
      <c r="H215" s="7">
        <v>29888.66</v>
      </c>
      <c r="I215" s="15">
        <v>1</v>
      </c>
      <c r="J215" s="15" t="s">
        <v>61</v>
      </c>
      <c r="K215" s="7"/>
      <c r="L215" s="16" t="s">
        <v>1538</v>
      </c>
      <c r="M215" s="7"/>
      <c r="N215" s="15" t="s">
        <v>1539</v>
      </c>
      <c r="O215" s="15" t="s">
        <v>1540</v>
      </c>
      <c r="P215" s="7" t="s">
        <v>1300</v>
      </c>
      <c r="Q215" s="7">
        <v>2024</v>
      </c>
      <c r="R215" s="7" t="s">
        <v>1150</v>
      </c>
    </row>
    <row r="216" s="2" customFormat="1" spans="1:18">
      <c r="A216" s="7">
        <v>215</v>
      </c>
      <c r="B216" s="7" t="s">
        <v>1145</v>
      </c>
      <c r="C216" s="14" t="s">
        <v>1541</v>
      </c>
      <c r="D216" s="7" t="s">
        <v>990</v>
      </c>
      <c r="E216" s="7" t="s">
        <v>991</v>
      </c>
      <c r="F216" s="7">
        <v>28849.5</v>
      </c>
      <c r="G216" s="7">
        <v>2100.34</v>
      </c>
      <c r="H216" s="7">
        <v>26749.16</v>
      </c>
      <c r="I216" s="15">
        <v>1</v>
      </c>
      <c r="J216" s="15" t="s">
        <v>61</v>
      </c>
      <c r="K216" s="7"/>
      <c r="L216" s="16" t="s">
        <v>1542</v>
      </c>
      <c r="M216" s="7"/>
      <c r="N216" s="15" t="s">
        <v>1543</v>
      </c>
      <c r="O216" s="15" t="s">
        <v>1544</v>
      </c>
      <c r="P216" s="7" t="s">
        <v>1300</v>
      </c>
      <c r="Q216" s="7">
        <v>2024</v>
      </c>
      <c r="R216" s="7" t="s">
        <v>1150</v>
      </c>
    </row>
    <row r="217" s="2" customFormat="1" spans="1:18">
      <c r="A217" s="7">
        <v>216</v>
      </c>
      <c r="B217" s="7" t="s">
        <v>1145</v>
      </c>
      <c r="C217" s="14" t="s">
        <v>1545</v>
      </c>
      <c r="D217" s="7" t="s">
        <v>990</v>
      </c>
      <c r="E217" s="7" t="s">
        <v>991</v>
      </c>
      <c r="F217" s="7">
        <v>2972.02</v>
      </c>
      <c r="G217" s="7">
        <v>2049.7</v>
      </c>
      <c r="H217" s="7">
        <v>922.32</v>
      </c>
      <c r="I217" s="15">
        <v>1</v>
      </c>
      <c r="J217" s="15" t="s">
        <v>61</v>
      </c>
      <c r="K217" s="7"/>
      <c r="L217" s="16" t="s">
        <v>1546</v>
      </c>
      <c r="M217" s="7"/>
      <c r="N217" s="15" t="s">
        <v>1547</v>
      </c>
      <c r="O217" s="15" t="s">
        <v>1548</v>
      </c>
      <c r="P217" s="7" t="s">
        <v>1107</v>
      </c>
      <c r="Q217" s="7">
        <v>2024</v>
      </c>
      <c r="R217" s="7" t="s">
        <v>1150</v>
      </c>
    </row>
    <row r="218" s="2" customFormat="1" spans="1:18">
      <c r="A218" s="7">
        <v>217</v>
      </c>
      <c r="B218" s="7" t="s">
        <v>1145</v>
      </c>
      <c r="C218" s="14" t="s">
        <v>1549</v>
      </c>
      <c r="D218" s="7" t="s">
        <v>990</v>
      </c>
      <c r="E218" s="7" t="s">
        <v>991</v>
      </c>
      <c r="F218" s="7">
        <v>5770.34</v>
      </c>
      <c r="G218" s="7">
        <v>2933.18</v>
      </c>
      <c r="H218" s="7">
        <v>2837.16</v>
      </c>
      <c r="I218" s="15">
        <v>1</v>
      </c>
      <c r="J218" s="15" t="s">
        <v>61</v>
      </c>
      <c r="K218" s="7"/>
      <c r="L218" s="16" t="s">
        <v>1550</v>
      </c>
      <c r="M218" s="7"/>
      <c r="N218" s="15" t="s">
        <v>1551</v>
      </c>
      <c r="O218" s="15" t="s">
        <v>1552</v>
      </c>
      <c r="P218" s="7" t="s">
        <v>1107</v>
      </c>
      <c r="Q218" s="7">
        <v>2024</v>
      </c>
      <c r="R218" s="7" t="s">
        <v>1150</v>
      </c>
    </row>
    <row r="219" s="2" customFormat="1" spans="1:18">
      <c r="A219" s="7">
        <v>218</v>
      </c>
      <c r="B219" s="7" t="s">
        <v>1145</v>
      </c>
      <c r="C219" s="14" t="s">
        <v>1553</v>
      </c>
      <c r="D219" s="7" t="s">
        <v>990</v>
      </c>
      <c r="E219" s="7" t="s">
        <v>991</v>
      </c>
      <c r="F219" s="7">
        <v>5169.12</v>
      </c>
      <c r="G219" s="7">
        <v>3253.04</v>
      </c>
      <c r="H219" s="7">
        <v>1916.08</v>
      </c>
      <c r="I219" s="15">
        <v>1</v>
      </c>
      <c r="J219" s="15" t="s">
        <v>61</v>
      </c>
      <c r="K219" s="7"/>
      <c r="L219" s="16" t="s">
        <v>1554</v>
      </c>
      <c r="M219" s="7"/>
      <c r="N219" s="15" t="s">
        <v>1555</v>
      </c>
      <c r="O219" s="15" t="s">
        <v>1556</v>
      </c>
      <c r="P219" s="7" t="s">
        <v>1107</v>
      </c>
      <c r="Q219" s="7">
        <v>2024</v>
      </c>
      <c r="R219" s="7" t="s">
        <v>1150</v>
      </c>
    </row>
    <row r="220" s="2" customFormat="1" spans="1:18">
      <c r="A220" s="7">
        <v>219</v>
      </c>
      <c r="B220" s="7" t="s">
        <v>1145</v>
      </c>
      <c r="C220" s="14" t="s">
        <v>1557</v>
      </c>
      <c r="D220" s="7" t="s">
        <v>990</v>
      </c>
      <c r="E220" s="7" t="s">
        <v>991</v>
      </c>
      <c r="F220" s="7">
        <v>43704.65</v>
      </c>
      <c r="G220" s="7">
        <v>23333.37</v>
      </c>
      <c r="H220" s="7">
        <v>20371.28</v>
      </c>
      <c r="I220" s="15">
        <v>1</v>
      </c>
      <c r="J220" s="15" t="s">
        <v>61</v>
      </c>
      <c r="K220" s="7"/>
      <c r="L220" s="16" t="s">
        <v>1558</v>
      </c>
      <c r="M220" s="7"/>
      <c r="N220" s="15" t="s">
        <v>1559</v>
      </c>
      <c r="O220" s="15" t="s">
        <v>1560</v>
      </c>
      <c r="P220" s="7" t="s">
        <v>1200</v>
      </c>
      <c r="Q220" s="7">
        <v>2024</v>
      </c>
      <c r="R220" s="7" t="s">
        <v>1150</v>
      </c>
    </row>
    <row r="221" s="2" customFormat="1" spans="1:18">
      <c r="A221" s="7">
        <v>220</v>
      </c>
      <c r="B221" s="7" t="s">
        <v>1145</v>
      </c>
      <c r="C221" s="14" t="s">
        <v>1561</v>
      </c>
      <c r="D221" s="7" t="s">
        <v>990</v>
      </c>
      <c r="E221" s="7" t="s">
        <v>991</v>
      </c>
      <c r="F221" s="7">
        <v>4615.31</v>
      </c>
      <c r="G221" s="7">
        <v>3497.59</v>
      </c>
      <c r="H221" s="7">
        <v>1117.72</v>
      </c>
      <c r="I221" s="15">
        <v>1</v>
      </c>
      <c r="J221" s="15" t="s">
        <v>61</v>
      </c>
      <c r="K221" s="7"/>
      <c r="L221" s="16" t="s">
        <v>1562</v>
      </c>
      <c r="M221" s="7"/>
      <c r="N221" s="15" t="s">
        <v>1563</v>
      </c>
      <c r="O221" s="15" t="s">
        <v>1564</v>
      </c>
      <c r="P221" s="7" t="s">
        <v>1200</v>
      </c>
      <c r="Q221" s="7">
        <v>2024</v>
      </c>
      <c r="R221" s="7" t="s">
        <v>1150</v>
      </c>
    </row>
    <row r="222" s="2" customFormat="1" spans="1:18">
      <c r="A222" s="7">
        <v>221</v>
      </c>
      <c r="B222" s="7" t="s">
        <v>1145</v>
      </c>
      <c r="C222" s="14" t="s">
        <v>1565</v>
      </c>
      <c r="D222" s="7" t="s">
        <v>990</v>
      </c>
      <c r="E222" s="7" t="s">
        <v>991</v>
      </c>
      <c r="F222" s="7">
        <v>22114.5</v>
      </c>
      <c r="G222" s="7">
        <v>11630.82</v>
      </c>
      <c r="H222" s="7">
        <v>10483.68</v>
      </c>
      <c r="I222" s="15">
        <v>1</v>
      </c>
      <c r="J222" s="15" t="s">
        <v>61</v>
      </c>
      <c r="K222" s="7"/>
      <c r="L222" s="16" t="s">
        <v>1566</v>
      </c>
      <c r="M222" s="7"/>
      <c r="N222" s="15" t="s">
        <v>1567</v>
      </c>
      <c r="O222" s="15" t="s">
        <v>1568</v>
      </c>
      <c r="P222" s="7" t="s">
        <v>1300</v>
      </c>
      <c r="Q222" s="7">
        <v>2024</v>
      </c>
      <c r="R222" s="7" t="s">
        <v>1150</v>
      </c>
    </row>
    <row r="223" s="2" customFormat="1" spans="1:18">
      <c r="A223" s="7">
        <v>222</v>
      </c>
      <c r="B223" s="7" t="s">
        <v>1145</v>
      </c>
      <c r="C223" s="14" t="s">
        <v>1569</v>
      </c>
      <c r="D223" s="7" t="s">
        <v>990</v>
      </c>
      <c r="E223" s="7" t="s">
        <v>991</v>
      </c>
      <c r="F223" s="7">
        <v>31440.33</v>
      </c>
      <c r="G223" s="7">
        <v>20792.4</v>
      </c>
      <c r="H223" s="7">
        <v>10647.93</v>
      </c>
      <c r="I223" s="15">
        <v>1</v>
      </c>
      <c r="J223" s="15" t="s">
        <v>61</v>
      </c>
      <c r="K223" s="7"/>
      <c r="L223" s="16" t="s">
        <v>1570</v>
      </c>
      <c r="M223" s="7"/>
      <c r="N223" s="15" t="s">
        <v>1571</v>
      </c>
      <c r="O223" s="15" t="s">
        <v>1572</v>
      </c>
      <c r="P223" s="7" t="s">
        <v>1107</v>
      </c>
      <c r="Q223" s="7">
        <v>2024</v>
      </c>
      <c r="R223" s="7" t="s">
        <v>1150</v>
      </c>
    </row>
    <row r="224" s="2" customFormat="1" spans="1:18">
      <c r="A224" s="7">
        <v>223</v>
      </c>
      <c r="B224" s="7" t="s">
        <v>1145</v>
      </c>
      <c r="C224" s="14" t="s">
        <v>1573</v>
      </c>
      <c r="D224" s="7" t="s">
        <v>990</v>
      </c>
      <c r="E224" s="7" t="s">
        <v>991</v>
      </c>
      <c r="F224" s="7">
        <v>18713.41</v>
      </c>
      <c r="G224" s="7">
        <v>13067.98</v>
      </c>
      <c r="H224" s="7">
        <v>5645.43</v>
      </c>
      <c r="I224" s="15">
        <v>1</v>
      </c>
      <c r="J224" s="15" t="s">
        <v>61</v>
      </c>
      <c r="K224" s="7"/>
      <c r="L224" s="16" t="s">
        <v>1574</v>
      </c>
      <c r="M224" s="7"/>
      <c r="N224" s="15" t="s">
        <v>1575</v>
      </c>
      <c r="O224" s="15" t="s">
        <v>1576</v>
      </c>
      <c r="P224" s="7" t="s">
        <v>1107</v>
      </c>
      <c r="Q224" s="7">
        <v>2024</v>
      </c>
      <c r="R224" s="7" t="s">
        <v>1150</v>
      </c>
    </row>
    <row r="225" s="2" customFormat="1" spans="1:18">
      <c r="A225" s="7">
        <v>224</v>
      </c>
      <c r="B225" s="7" t="s">
        <v>1145</v>
      </c>
      <c r="C225" s="14" t="s">
        <v>1577</v>
      </c>
      <c r="D225" s="7" t="s">
        <v>990</v>
      </c>
      <c r="E225" s="7" t="s">
        <v>991</v>
      </c>
      <c r="F225" s="7">
        <v>35224.1</v>
      </c>
      <c r="G225" s="7">
        <v>25234.5</v>
      </c>
      <c r="H225" s="7">
        <v>9989.6</v>
      </c>
      <c r="I225" s="15">
        <v>1</v>
      </c>
      <c r="J225" s="15" t="s">
        <v>61</v>
      </c>
      <c r="K225" s="7"/>
      <c r="L225" s="16" t="s">
        <v>1578</v>
      </c>
      <c r="M225" s="7"/>
      <c r="N225" s="15" t="s">
        <v>1579</v>
      </c>
      <c r="O225" s="15" t="s">
        <v>1580</v>
      </c>
      <c r="P225" s="7" t="s">
        <v>1107</v>
      </c>
      <c r="Q225" s="7">
        <v>2024</v>
      </c>
      <c r="R225" s="7" t="s">
        <v>1150</v>
      </c>
    </row>
    <row r="226" s="2" customFormat="1" spans="1:18">
      <c r="A226" s="7">
        <v>225</v>
      </c>
      <c r="B226" s="7" t="s">
        <v>1145</v>
      </c>
      <c r="C226" s="14" t="s">
        <v>1581</v>
      </c>
      <c r="D226" s="7" t="s">
        <v>990</v>
      </c>
      <c r="E226" s="7" t="s">
        <v>991</v>
      </c>
      <c r="F226" s="7">
        <v>15746.21</v>
      </c>
      <c r="G226" s="7">
        <v>11408.84</v>
      </c>
      <c r="H226" s="7">
        <v>4337.37</v>
      </c>
      <c r="I226" s="15">
        <v>1</v>
      </c>
      <c r="J226" s="15" t="s">
        <v>61</v>
      </c>
      <c r="K226" s="7"/>
      <c r="L226" s="16" t="s">
        <v>1582</v>
      </c>
      <c r="M226" s="7"/>
      <c r="N226" s="15" t="s">
        <v>1583</v>
      </c>
      <c r="O226" s="15" t="s">
        <v>1584</v>
      </c>
      <c r="P226" s="7" t="s">
        <v>1308</v>
      </c>
      <c r="Q226" s="7">
        <v>2024</v>
      </c>
      <c r="R226" s="7" t="s">
        <v>1150</v>
      </c>
    </row>
    <row r="227" s="2" customFormat="1" spans="1:18">
      <c r="A227" s="7">
        <v>226</v>
      </c>
      <c r="B227" s="7" t="s">
        <v>1145</v>
      </c>
      <c r="C227" s="14" t="s">
        <v>1585</v>
      </c>
      <c r="D227" s="7" t="s">
        <v>990</v>
      </c>
      <c r="E227" s="7" t="s">
        <v>991</v>
      </c>
      <c r="F227" s="7">
        <v>28105.29</v>
      </c>
      <c r="G227" s="7">
        <v>17768.93</v>
      </c>
      <c r="H227" s="7">
        <v>10336.36</v>
      </c>
      <c r="I227" s="15">
        <v>1</v>
      </c>
      <c r="J227" s="15" t="s">
        <v>61</v>
      </c>
      <c r="K227" s="7"/>
      <c r="L227" s="16" t="s">
        <v>1586</v>
      </c>
      <c r="M227" s="7"/>
      <c r="N227" s="15" t="s">
        <v>1587</v>
      </c>
      <c r="O227" s="15" t="s">
        <v>1588</v>
      </c>
      <c r="P227" s="7" t="s">
        <v>1107</v>
      </c>
      <c r="Q227" s="7">
        <v>2024</v>
      </c>
      <c r="R227" s="7" t="s">
        <v>1150</v>
      </c>
    </row>
    <row r="228" s="2" customFormat="1" spans="1:18">
      <c r="A228" s="7">
        <v>227</v>
      </c>
      <c r="B228" s="7" t="s">
        <v>1145</v>
      </c>
      <c r="C228" s="14" t="s">
        <v>1589</v>
      </c>
      <c r="D228" s="7" t="s">
        <v>990</v>
      </c>
      <c r="E228" s="7" t="s">
        <v>991</v>
      </c>
      <c r="F228" s="7">
        <v>44307.2</v>
      </c>
      <c r="G228" s="7">
        <v>32032.01</v>
      </c>
      <c r="H228" s="7">
        <v>12275.19</v>
      </c>
      <c r="I228" s="15">
        <v>1</v>
      </c>
      <c r="J228" s="15" t="s">
        <v>61</v>
      </c>
      <c r="K228" s="7"/>
      <c r="L228" s="16" t="s">
        <v>1590</v>
      </c>
      <c r="M228" s="7"/>
      <c r="N228" s="15" t="s">
        <v>1591</v>
      </c>
      <c r="O228" s="15" t="s">
        <v>1592</v>
      </c>
      <c r="P228" s="7" t="s">
        <v>1107</v>
      </c>
      <c r="Q228" s="7">
        <v>2024</v>
      </c>
      <c r="R228" s="7" t="s">
        <v>1150</v>
      </c>
    </row>
    <row r="229" s="2" customFormat="1" spans="1:18">
      <c r="A229" s="7">
        <v>228</v>
      </c>
      <c r="B229" s="7" t="s">
        <v>1145</v>
      </c>
      <c r="C229" s="74" t="s">
        <v>1593</v>
      </c>
      <c r="D229" s="7" t="s">
        <v>23</v>
      </c>
      <c r="E229" s="7" t="s">
        <v>23</v>
      </c>
      <c r="F229" s="7">
        <v>6949.12</v>
      </c>
      <c r="G229" s="7">
        <v>208.47</v>
      </c>
      <c r="H229" s="7">
        <v>6740.65</v>
      </c>
      <c r="I229" s="15">
        <v>1</v>
      </c>
      <c r="J229" s="15" t="s">
        <v>25</v>
      </c>
      <c r="K229" s="7"/>
      <c r="L229" s="16" t="s">
        <v>1127</v>
      </c>
      <c r="M229" s="7"/>
      <c r="N229" s="15" t="s">
        <v>1594</v>
      </c>
      <c r="O229" s="15" t="s">
        <v>1595</v>
      </c>
      <c r="P229" s="7" t="s">
        <v>1403</v>
      </c>
      <c r="Q229" s="7">
        <v>2024</v>
      </c>
      <c r="R229" s="7" t="s">
        <v>1150</v>
      </c>
    </row>
    <row r="230" s="2" customFormat="1" spans="1:18">
      <c r="A230" s="7">
        <v>229</v>
      </c>
      <c r="B230" s="7" t="s">
        <v>1145</v>
      </c>
      <c r="C230" s="74" t="s">
        <v>1596</v>
      </c>
      <c r="D230" s="7" t="s">
        <v>23</v>
      </c>
      <c r="E230" s="7" t="s">
        <v>23</v>
      </c>
      <c r="F230" s="7">
        <v>6329.7</v>
      </c>
      <c r="G230" s="7">
        <v>189.89</v>
      </c>
      <c r="H230" s="7">
        <v>6139.81</v>
      </c>
      <c r="I230" s="15">
        <v>1</v>
      </c>
      <c r="J230" s="15" t="s">
        <v>25</v>
      </c>
      <c r="K230" s="7"/>
      <c r="L230" s="16" t="s">
        <v>1127</v>
      </c>
      <c r="M230" s="7"/>
      <c r="N230" s="15" t="s">
        <v>1597</v>
      </c>
      <c r="O230" s="15" t="s">
        <v>1598</v>
      </c>
      <c r="P230" s="7" t="s">
        <v>1403</v>
      </c>
      <c r="Q230" s="7">
        <v>2024</v>
      </c>
      <c r="R230" s="7" t="s">
        <v>1150</v>
      </c>
    </row>
    <row r="231" s="2" customFormat="1" spans="1:18">
      <c r="A231" s="7">
        <v>230</v>
      </c>
      <c r="B231" s="7" t="s">
        <v>1145</v>
      </c>
      <c r="C231" s="14" t="s">
        <v>1599</v>
      </c>
      <c r="D231" s="7" t="s">
        <v>786</v>
      </c>
      <c r="E231" s="7" t="s">
        <v>23</v>
      </c>
      <c r="F231" s="7">
        <v>6510.99</v>
      </c>
      <c r="G231" s="7">
        <v>195.33</v>
      </c>
      <c r="H231" s="7">
        <v>6315.66</v>
      </c>
      <c r="I231" s="15">
        <v>1</v>
      </c>
      <c r="J231" s="15" t="s">
        <v>25</v>
      </c>
      <c r="K231" s="7"/>
      <c r="L231" s="16" t="s">
        <v>117</v>
      </c>
      <c r="M231" s="7"/>
      <c r="N231" s="15" t="s">
        <v>1600</v>
      </c>
      <c r="O231" s="15" t="s">
        <v>1601</v>
      </c>
      <c r="P231" s="7" t="s">
        <v>1107</v>
      </c>
      <c r="Q231" s="7">
        <v>2024</v>
      </c>
      <c r="R231" s="7" t="s">
        <v>1150</v>
      </c>
    </row>
    <row r="232" s="2" customFormat="1" spans="1:18">
      <c r="A232" s="7">
        <v>231</v>
      </c>
      <c r="B232" s="7" t="s">
        <v>1145</v>
      </c>
      <c r="C232" s="74" t="s">
        <v>1602</v>
      </c>
      <c r="D232" s="7" t="s">
        <v>1033</v>
      </c>
      <c r="E232" s="7" t="s">
        <v>23</v>
      </c>
      <c r="F232" s="7">
        <v>6214.66</v>
      </c>
      <c r="G232" s="7">
        <v>186.44</v>
      </c>
      <c r="H232" s="7">
        <v>6028.22</v>
      </c>
      <c r="I232" s="15">
        <v>1</v>
      </c>
      <c r="J232" s="15" t="s">
        <v>25</v>
      </c>
      <c r="K232" s="7"/>
      <c r="L232" s="16" t="s">
        <v>117</v>
      </c>
      <c r="M232" s="7"/>
      <c r="N232" s="15" t="s">
        <v>1603</v>
      </c>
      <c r="O232" s="15" t="s">
        <v>1604</v>
      </c>
      <c r="P232" s="7" t="s">
        <v>1107</v>
      </c>
      <c r="Q232" s="7">
        <v>2024</v>
      </c>
      <c r="R232" s="7" t="s">
        <v>1150</v>
      </c>
    </row>
    <row r="233" s="2" customFormat="1" spans="1:18">
      <c r="A233" s="7">
        <v>232</v>
      </c>
      <c r="B233" s="7" t="s">
        <v>1145</v>
      </c>
      <c r="C233" s="14" t="s">
        <v>1605</v>
      </c>
      <c r="D233" s="7" t="s">
        <v>786</v>
      </c>
      <c r="E233" s="7" t="s">
        <v>23</v>
      </c>
      <c r="F233" s="7">
        <v>2447.26</v>
      </c>
      <c r="G233" s="7">
        <v>73.42</v>
      </c>
      <c r="H233" s="7">
        <v>2373.84</v>
      </c>
      <c r="I233" s="15">
        <v>1</v>
      </c>
      <c r="J233" s="15" t="s">
        <v>25</v>
      </c>
      <c r="K233" s="7"/>
      <c r="L233" s="16" t="s">
        <v>117</v>
      </c>
      <c r="M233" s="7"/>
      <c r="N233" s="15" t="s">
        <v>1603</v>
      </c>
      <c r="O233" s="15" t="s">
        <v>1604</v>
      </c>
      <c r="P233" s="7" t="s">
        <v>1107</v>
      </c>
      <c r="Q233" s="7">
        <v>2024</v>
      </c>
      <c r="R233" s="7" t="s">
        <v>1150</v>
      </c>
    </row>
    <row r="234" s="2" customFormat="1" spans="1:18">
      <c r="A234" s="7">
        <v>233</v>
      </c>
      <c r="B234" s="7" t="s">
        <v>1145</v>
      </c>
      <c r="C234" s="14" t="s">
        <v>1606</v>
      </c>
      <c r="D234" s="7" t="s">
        <v>786</v>
      </c>
      <c r="E234" s="7" t="s">
        <v>23</v>
      </c>
      <c r="F234" s="7">
        <v>4903.07</v>
      </c>
      <c r="G234" s="7">
        <v>147.09</v>
      </c>
      <c r="H234" s="7">
        <v>4755.98</v>
      </c>
      <c r="I234" s="15">
        <v>1</v>
      </c>
      <c r="J234" s="15" t="s">
        <v>25</v>
      </c>
      <c r="K234" s="7"/>
      <c r="L234" s="16" t="s">
        <v>117</v>
      </c>
      <c r="M234" s="7"/>
      <c r="N234" s="15" t="s">
        <v>1607</v>
      </c>
      <c r="O234" s="15" t="s">
        <v>1608</v>
      </c>
      <c r="P234" s="7" t="s">
        <v>1107</v>
      </c>
      <c r="Q234" s="7">
        <v>2024</v>
      </c>
      <c r="R234" s="7" t="s">
        <v>1150</v>
      </c>
    </row>
    <row r="235" s="2" customFormat="1" spans="1:18">
      <c r="A235" s="7">
        <v>234</v>
      </c>
      <c r="B235" s="7" t="s">
        <v>1145</v>
      </c>
      <c r="C235" s="14" t="s">
        <v>1609</v>
      </c>
      <c r="D235" s="7" t="s">
        <v>786</v>
      </c>
      <c r="E235" s="7" t="s">
        <v>23</v>
      </c>
      <c r="F235" s="7">
        <v>3323.08</v>
      </c>
      <c r="G235" s="7">
        <v>99.69</v>
      </c>
      <c r="H235" s="7">
        <v>3223.39</v>
      </c>
      <c r="I235" s="15">
        <v>1</v>
      </c>
      <c r="J235" s="15" t="s">
        <v>25</v>
      </c>
      <c r="K235" s="7"/>
      <c r="L235" s="16" t="s">
        <v>117</v>
      </c>
      <c r="M235" s="7"/>
      <c r="N235" s="15" t="s">
        <v>1610</v>
      </c>
      <c r="O235" s="15" t="s">
        <v>1611</v>
      </c>
      <c r="P235" s="7" t="s">
        <v>1107</v>
      </c>
      <c r="Q235" s="7">
        <v>2024</v>
      </c>
      <c r="R235" s="7" t="s">
        <v>1150</v>
      </c>
    </row>
    <row r="236" s="2" customFormat="1" spans="1:18">
      <c r="A236" s="7">
        <v>235</v>
      </c>
      <c r="B236" s="7" t="s">
        <v>1145</v>
      </c>
      <c r="C236" s="14" t="s">
        <v>1612</v>
      </c>
      <c r="D236" s="7" t="s">
        <v>23</v>
      </c>
      <c r="E236" s="7" t="s">
        <v>23</v>
      </c>
      <c r="F236" s="7">
        <v>6257.56</v>
      </c>
      <c r="G236" s="7">
        <v>187.73</v>
      </c>
      <c r="H236" s="7">
        <v>6069.83</v>
      </c>
      <c r="I236" s="15">
        <v>1</v>
      </c>
      <c r="J236" s="15" t="s">
        <v>25</v>
      </c>
      <c r="K236" s="7"/>
      <c r="L236" s="16" t="s">
        <v>117</v>
      </c>
      <c r="M236" s="7"/>
      <c r="N236" s="15" t="s">
        <v>1610</v>
      </c>
      <c r="O236" s="15" t="s">
        <v>1611</v>
      </c>
      <c r="P236" s="7" t="s">
        <v>1107</v>
      </c>
      <c r="Q236" s="7">
        <v>2024</v>
      </c>
      <c r="R236" s="7" t="s">
        <v>1150</v>
      </c>
    </row>
    <row r="237" s="2" customFormat="1" spans="1:18">
      <c r="A237" s="7">
        <v>236</v>
      </c>
      <c r="B237" s="7" t="s">
        <v>1145</v>
      </c>
      <c r="C237" s="14" t="s">
        <v>1613</v>
      </c>
      <c r="D237" s="7" t="s">
        <v>786</v>
      </c>
      <c r="E237" s="7" t="s">
        <v>23</v>
      </c>
      <c r="F237" s="7">
        <v>228</v>
      </c>
      <c r="G237" s="7">
        <v>6.84</v>
      </c>
      <c r="H237" s="7">
        <v>221.16</v>
      </c>
      <c r="I237" s="15">
        <v>1</v>
      </c>
      <c r="J237" s="15" t="s">
        <v>25</v>
      </c>
      <c r="K237" s="7"/>
      <c r="L237" s="16" t="s">
        <v>115</v>
      </c>
      <c r="M237" s="7"/>
      <c r="N237" s="15" t="s">
        <v>1614</v>
      </c>
      <c r="O237" s="15" t="s">
        <v>1615</v>
      </c>
      <c r="P237" s="7" t="s">
        <v>1107</v>
      </c>
      <c r="Q237" s="7">
        <v>2024</v>
      </c>
      <c r="R237" s="7" t="s">
        <v>1150</v>
      </c>
    </row>
    <row r="238" s="2" customFormat="1" spans="1:18">
      <c r="A238" s="7">
        <v>237</v>
      </c>
      <c r="B238" s="7" t="s">
        <v>1145</v>
      </c>
      <c r="C238" s="14" t="s">
        <v>1616</v>
      </c>
      <c r="D238" s="7" t="s">
        <v>786</v>
      </c>
      <c r="E238" s="7" t="s">
        <v>23</v>
      </c>
      <c r="F238" s="7">
        <v>103</v>
      </c>
      <c r="G238" s="7">
        <v>3.09</v>
      </c>
      <c r="H238" s="7">
        <v>99.91</v>
      </c>
      <c r="I238" s="15">
        <v>1</v>
      </c>
      <c r="J238" s="15" t="s">
        <v>25</v>
      </c>
      <c r="K238" s="7"/>
      <c r="L238" s="16" t="s">
        <v>117</v>
      </c>
      <c r="M238" s="7"/>
      <c r="N238" s="15" t="s">
        <v>1617</v>
      </c>
      <c r="O238" s="15" t="s">
        <v>1618</v>
      </c>
      <c r="P238" s="7" t="s">
        <v>1002</v>
      </c>
      <c r="Q238" s="7">
        <v>2024</v>
      </c>
      <c r="R238" s="7" t="s">
        <v>1150</v>
      </c>
    </row>
    <row r="239" s="2" customFormat="1" spans="1:18">
      <c r="A239" s="7">
        <v>238</v>
      </c>
      <c r="B239" s="7" t="s">
        <v>1145</v>
      </c>
      <c r="C239" s="14" t="s">
        <v>1619</v>
      </c>
      <c r="D239" s="7" t="s">
        <v>786</v>
      </c>
      <c r="E239" s="7" t="s">
        <v>23</v>
      </c>
      <c r="F239" s="7">
        <v>1847.75</v>
      </c>
      <c r="G239" s="7">
        <v>55.43</v>
      </c>
      <c r="H239" s="7">
        <v>1792.32</v>
      </c>
      <c r="I239" s="15">
        <v>1</v>
      </c>
      <c r="J239" s="15" t="s">
        <v>25</v>
      </c>
      <c r="K239" s="7"/>
      <c r="L239" s="16" t="s">
        <v>1127</v>
      </c>
      <c r="M239" s="7"/>
      <c r="N239" s="15" t="s">
        <v>1620</v>
      </c>
      <c r="O239" s="15" t="s">
        <v>1621</v>
      </c>
      <c r="P239" s="7" t="s">
        <v>1002</v>
      </c>
      <c r="Q239" s="7">
        <v>2024</v>
      </c>
      <c r="R239" s="7" t="s">
        <v>1150</v>
      </c>
    </row>
    <row r="240" s="2" customFormat="1" spans="1:18">
      <c r="A240" s="7">
        <v>239</v>
      </c>
      <c r="B240" s="7" t="s">
        <v>1145</v>
      </c>
      <c r="C240" s="74" t="s">
        <v>1622</v>
      </c>
      <c r="D240" s="7" t="s">
        <v>1033</v>
      </c>
      <c r="E240" s="7" t="s">
        <v>23</v>
      </c>
      <c r="F240" s="7">
        <v>7555.02</v>
      </c>
      <c r="G240" s="7">
        <v>226.65</v>
      </c>
      <c r="H240" s="7">
        <v>7328.37</v>
      </c>
      <c r="I240" s="15">
        <v>1</v>
      </c>
      <c r="J240" s="15" t="s">
        <v>25</v>
      </c>
      <c r="K240" s="7"/>
      <c r="L240" s="16" t="s">
        <v>117</v>
      </c>
      <c r="M240" s="7"/>
      <c r="N240" s="15" t="s">
        <v>1623</v>
      </c>
      <c r="O240" s="15" t="s">
        <v>1624</v>
      </c>
      <c r="P240" s="7" t="s">
        <v>1002</v>
      </c>
      <c r="Q240" s="7">
        <v>2024</v>
      </c>
      <c r="R240" s="7" t="s">
        <v>1150</v>
      </c>
    </row>
    <row r="241" s="2" customFormat="1" spans="1:18">
      <c r="A241" s="7">
        <v>240</v>
      </c>
      <c r="B241" s="7" t="s">
        <v>1145</v>
      </c>
      <c r="C241" s="14" t="s">
        <v>1625</v>
      </c>
      <c r="D241" s="7" t="s">
        <v>786</v>
      </c>
      <c r="E241" s="7" t="s">
        <v>23</v>
      </c>
      <c r="F241" s="7">
        <v>2447.26</v>
      </c>
      <c r="G241" s="7">
        <v>73.42</v>
      </c>
      <c r="H241" s="7">
        <v>2373.84</v>
      </c>
      <c r="I241" s="15">
        <v>1</v>
      </c>
      <c r="J241" s="15" t="s">
        <v>25</v>
      </c>
      <c r="K241" s="7"/>
      <c r="L241" s="16" t="s">
        <v>117</v>
      </c>
      <c r="M241" s="7"/>
      <c r="N241" s="15" t="s">
        <v>1626</v>
      </c>
      <c r="O241" s="15" t="s">
        <v>1627</v>
      </c>
      <c r="P241" s="7" t="s">
        <v>1107</v>
      </c>
      <c r="Q241" s="7">
        <v>2024</v>
      </c>
      <c r="R241" s="7" t="s">
        <v>1150</v>
      </c>
    </row>
    <row r="242" s="2" customFormat="1" spans="1:18">
      <c r="A242" s="7">
        <v>241</v>
      </c>
      <c r="B242" s="7" t="s">
        <v>1145</v>
      </c>
      <c r="C242" s="14" t="s">
        <v>1628</v>
      </c>
      <c r="D242" s="7" t="s">
        <v>1033</v>
      </c>
      <c r="E242" s="7" t="s">
        <v>23</v>
      </c>
      <c r="F242" s="7">
        <v>7145.46</v>
      </c>
      <c r="G242" s="7">
        <v>214.36</v>
      </c>
      <c r="H242" s="7">
        <v>6931.1</v>
      </c>
      <c r="I242" s="15">
        <v>1</v>
      </c>
      <c r="J242" s="15" t="s">
        <v>25</v>
      </c>
      <c r="K242" s="7"/>
      <c r="L242" s="16" t="s">
        <v>117</v>
      </c>
      <c r="M242" s="7"/>
      <c r="N242" s="15" t="s">
        <v>1629</v>
      </c>
      <c r="O242" s="15" t="s">
        <v>1630</v>
      </c>
      <c r="P242" s="7" t="s">
        <v>1107</v>
      </c>
      <c r="Q242" s="7">
        <v>2024</v>
      </c>
      <c r="R242" s="7" t="s">
        <v>1150</v>
      </c>
    </row>
    <row r="243" s="2" customFormat="1" spans="1:18">
      <c r="A243" s="7">
        <v>242</v>
      </c>
      <c r="B243" s="7" t="s">
        <v>1145</v>
      </c>
      <c r="C243" s="14" t="s">
        <v>1631</v>
      </c>
      <c r="D243" s="7" t="s">
        <v>786</v>
      </c>
      <c r="E243" s="7" t="s">
        <v>23</v>
      </c>
      <c r="F243" s="7">
        <v>231.75</v>
      </c>
      <c r="G243" s="7">
        <v>6.95</v>
      </c>
      <c r="H243" s="7">
        <v>224.8</v>
      </c>
      <c r="I243" s="15">
        <v>1</v>
      </c>
      <c r="J243" s="15" t="s">
        <v>25</v>
      </c>
      <c r="K243" s="7"/>
      <c r="L243" s="16" t="s">
        <v>117</v>
      </c>
      <c r="M243" s="7"/>
      <c r="N243" s="15" t="s">
        <v>1632</v>
      </c>
      <c r="O243" s="15" t="s">
        <v>1633</v>
      </c>
      <c r="P243" s="7" t="s">
        <v>1107</v>
      </c>
      <c r="Q243" s="7">
        <v>2024</v>
      </c>
      <c r="R243" s="7" t="s">
        <v>1150</v>
      </c>
    </row>
    <row r="244" s="2" customFormat="1" spans="1:18">
      <c r="A244" s="7">
        <v>243</v>
      </c>
      <c r="B244" s="7" t="s">
        <v>1145</v>
      </c>
      <c r="C244" s="14" t="s">
        <v>1634</v>
      </c>
      <c r="D244" s="7" t="s">
        <v>786</v>
      </c>
      <c r="E244" s="7" t="s">
        <v>23</v>
      </c>
      <c r="F244" s="7">
        <v>2173.78</v>
      </c>
      <c r="G244" s="7">
        <v>65.21</v>
      </c>
      <c r="H244" s="7">
        <v>2108.57</v>
      </c>
      <c r="I244" s="15">
        <v>1</v>
      </c>
      <c r="J244" s="15" t="s">
        <v>25</v>
      </c>
      <c r="K244" s="7"/>
      <c r="L244" s="16" t="s">
        <v>117</v>
      </c>
      <c r="M244" s="7"/>
      <c r="N244" s="15" t="s">
        <v>1635</v>
      </c>
      <c r="O244" s="15" t="s">
        <v>1636</v>
      </c>
      <c r="P244" s="7" t="s">
        <v>1006</v>
      </c>
      <c r="Q244" s="7">
        <v>2024</v>
      </c>
      <c r="R244" s="7" t="s">
        <v>1150</v>
      </c>
    </row>
    <row r="245" s="2" customFormat="1" spans="1:18">
      <c r="A245" s="7">
        <v>244</v>
      </c>
      <c r="B245" s="7" t="s">
        <v>1145</v>
      </c>
      <c r="C245" s="14" t="s">
        <v>1637</v>
      </c>
      <c r="D245" s="7" t="s">
        <v>786</v>
      </c>
      <c r="E245" s="7" t="s">
        <v>23</v>
      </c>
      <c r="F245" s="7">
        <v>143.42</v>
      </c>
      <c r="G245" s="7">
        <v>4.3</v>
      </c>
      <c r="H245" s="7">
        <v>139.12</v>
      </c>
      <c r="I245" s="15">
        <v>1</v>
      </c>
      <c r="J245" s="15" t="s">
        <v>25</v>
      </c>
      <c r="K245" s="7"/>
      <c r="L245" s="16" t="s">
        <v>117</v>
      </c>
      <c r="M245" s="7"/>
      <c r="N245" s="15" t="s">
        <v>1638</v>
      </c>
      <c r="O245" s="15" t="s">
        <v>1639</v>
      </c>
      <c r="P245" s="7" t="s">
        <v>1308</v>
      </c>
      <c r="Q245" s="7">
        <v>2024</v>
      </c>
      <c r="R245" s="7" t="s">
        <v>1150</v>
      </c>
    </row>
    <row r="246" s="2" customFormat="1" spans="1:18">
      <c r="A246" s="7">
        <v>245</v>
      </c>
      <c r="B246" s="7" t="s">
        <v>1145</v>
      </c>
      <c r="C246" s="14" t="s">
        <v>1640</v>
      </c>
      <c r="D246" s="7" t="s">
        <v>786</v>
      </c>
      <c r="E246" s="7" t="s">
        <v>23</v>
      </c>
      <c r="F246" s="7">
        <v>6510.99</v>
      </c>
      <c r="G246" s="7">
        <v>195.33</v>
      </c>
      <c r="H246" s="7">
        <v>6315.66</v>
      </c>
      <c r="I246" s="15">
        <v>1</v>
      </c>
      <c r="J246" s="15" t="s">
        <v>25</v>
      </c>
      <c r="K246" s="7"/>
      <c r="L246" s="16" t="s">
        <v>117</v>
      </c>
      <c r="M246" s="7"/>
      <c r="N246" s="15" t="s">
        <v>1641</v>
      </c>
      <c r="O246" s="15" t="s">
        <v>1642</v>
      </c>
      <c r="P246" s="7" t="s">
        <v>1403</v>
      </c>
      <c r="Q246" s="7">
        <v>2024</v>
      </c>
      <c r="R246" s="7" t="s">
        <v>1150</v>
      </c>
    </row>
    <row r="247" s="2" customFormat="1" spans="1:18">
      <c r="A247" s="7">
        <v>246</v>
      </c>
      <c r="B247" s="7" t="s">
        <v>1145</v>
      </c>
      <c r="C247" s="14" t="s">
        <v>1643</v>
      </c>
      <c r="D247" s="7" t="s">
        <v>786</v>
      </c>
      <c r="E247" s="7" t="s">
        <v>23</v>
      </c>
      <c r="F247" s="7">
        <v>5455.88</v>
      </c>
      <c r="G247" s="7">
        <v>163.68</v>
      </c>
      <c r="H247" s="7">
        <v>5292.2</v>
      </c>
      <c r="I247" s="15">
        <v>1</v>
      </c>
      <c r="J247" s="15" t="s">
        <v>25</v>
      </c>
      <c r="K247" s="7"/>
      <c r="L247" s="16" t="s">
        <v>117</v>
      </c>
      <c r="M247" s="7"/>
      <c r="N247" s="15" t="s">
        <v>1644</v>
      </c>
      <c r="O247" s="15" t="s">
        <v>1645</v>
      </c>
      <c r="P247" s="7" t="s">
        <v>1107</v>
      </c>
      <c r="Q247" s="7">
        <v>2024</v>
      </c>
      <c r="R247" s="7" t="s">
        <v>1150</v>
      </c>
    </row>
    <row r="248" s="2" customFormat="1" spans="1:18">
      <c r="A248" s="7">
        <v>247</v>
      </c>
      <c r="B248" s="7" t="s">
        <v>1145</v>
      </c>
      <c r="C248" s="74" t="s">
        <v>1646</v>
      </c>
      <c r="D248" s="7" t="s">
        <v>23</v>
      </c>
      <c r="E248" s="7" t="s">
        <v>23</v>
      </c>
      <c r="F248" s="7">
        <v>5791.56</v>
      </c>
      <c r="G248" s="7">
        <v>173.75</v>
      </c>
      <c r="H248" s="7">
        <v>5617.81</v>
      </c>
      <c r="I248" s="15">
        <v>1</v>
      </c>
      <c r="J248" s="15" t="s">
        <v>25</v>
      </c>
      <c r="K248" s="7"/>
      <c r="L248" s="16" t="s">
        <v>117</v>
      </c>
      <c r="M248" s="7"/>
      <c r="N248" s="15" t="s">
        <v>1647</v>
      </c>
      <c r="O248" s="15" t="s">
        <v>1648</v>
      </c>
      <c r="P248" s="7" t="s">
        <v>1107</v>
      </c>
      <c r="Q248" s="7">
        <v>2024</v>
      </c>
      <c r="R248" s="7" t="s">
        <v>1150</v>
      </c>
    </row>
    <row r="249" s="2" customFormat="1" spans="1:18">
      <c r="A249" s="7">
        <v>248</v>
      </c>
      <c r="B249" s="7" t="s">
        <v>1145</v>
      </c>
      <c r="C249" s="14" t="s">
        <v>1649</v>
      </c>
      <c r="D249" s="7" t="s">
        <v>786</v>
      </c>
      <c r="E249" s="7" t="s">
        <v>23</v>
      </c>
      <c r="F249" s="7">
        <v>9541.16</v>
      </c>
      <c r="G249" s="7">
        <v>286.23</v>
      </c>
      <c r="H249" s="7">
        <v>9254.93</v>
      </c>
      <c r="I249" s="15">
        <v>1</v>
      </c>
      <c r="J249" s="15" t="s">
        <v>25</v>
      </c>
      <c r="K249" s="7"/>
      <c r="L249" s="16" t="s">
        <v>117</v>
      </c>
      <c r="M249" s="7"/>
      <c r="N249" s="15" t="s">
        <v>1650</v>
      </c>
      <c r="O249" s="15" t="s">
        <v>1651</v>
      </c>
      <c r="P249" s="7" t="s">
        <v>1107</v>
      </c>
      <c r="Q249" s="7">
        <v>2024</v>
      </c>
      <c r="R249" s="7" t="s">
        <v>1150</v>
      </c>
    </row>
    <row r="250" s="2" customFormat="1" spans="1:18">
      <c r="A250" s="7">
        <v>249</v>
      </c>
      <c r="B250" s="7" t="s">
        <v>1145</v>
      </c>
      <c r="C250" s="74" t="s">
        <v>1652</v>
      </c>
      <c r="D250" s="7" t="s">
        <v>23</v>
      </c>
      <c r="E250" s="7" t="s">
        <v>23</v>
      </c>
      <c r="F250" s="7">
        <v>5704.32</v>
      </c>
      <c r="G250" s="7">
        <v>171.13</v>
      </c>
      <c r="H250" s="7">
        <v>5533.19</v>
      </c>
      <c r="I250" s="15">
        <v>1</v>
      </c>
      <c r="J250" s="15" t="s">
        <v>25</v>
      </c>
      <c r="K250" s="7"/>
      <c r="L250" s="16" t="s">
        <v>117</v>
      </c>
      <c r="M250" s="7"/>
      <c r="N250" s="15" t="s">
        <v>1653</v>
      </c>
      <c r="O250" s="15" t="s">
        <v>1654</v>
      </c>
      <c r="P250" s="7" t="s">
        <v>1107</v>
      </c>
      <c r="Q250" s="7">
        <v>2024</v>
      </c>
      <c r="R250" s="7" t="s">
        <v>1150</v>
      </c>
    </row>
    <row r="251" s="2" customFormat="1" spans="1:18">
      <c r="A251" s="7">
        <v>250</v>
      </c>
      <c r="B251" s="7" t="s">
        <v>1145</v>
      </c>
      <c r="C251" s="14" t="s">
        <v>1655</v>
      </c>
      <c r="D251" s="7" t="s">
        <v>786</v>
      </c>
      <c r="E251" s="7" t="s">
        <v>23</v>
      </c>
      <c r="F251" s="7">
        <v>5924.57</v>
      </c>
      <c r="G251" s="7">
        <v>177.74</v>
      </c>
      <c r="H251" s="7">
        <v>5746.83</v>
      </c>
      <c r="I251" s="15">
        <v>1</v>
      </c>
      <c r="J251" s="15" t="s">
        <v>25</v>
      </c>
      <c r="K251" s="7"/>
      <c r="L251" s="16" t="s">
        <v>117</v>
      </c>
      <c r="M251" s="7"/>
      <c r="N251" s="15" t="s">
        <v>1656</v>
      </c>
      <c r="O251" s="15" t="s">
        <v>1657</v>
      </c>
      <c r="P251" s="7" t="s">
        <v>1403</v>
      </c>
      <c r="Q251" s="7">
        <v>2024</v>
      </c>
      <c r="R251" s="7" t="s">
        <v>1150</v>
      </c>
    </row>
    <row r="252" s="2" customFormat="1" spans="1:18">
      <c r="A252" s="7">
        <v>251</v>
      </c>
      <c r="B252" s="7" t="s">
        <v>1145</v>
      </c>
      <c r="C252" s="14" t="s">
        <v>1658</v>
      </c>
      <c r="D252" s="7" t="s">
        <v>786</v>
      </c>
      <c r="E252" s="7" t="s">
        <v>23</v>
      </c>
      <c r="F252" s="7">
        <v>12527.12</v>
      </c>
      <c r="G252" s="7">
        <v>375.81</v>
      </c>
      <c r="H252" s="7">
        <v>12151.31</v>
      </c>
      <c r="I252" s="15">
        <v>1</v>
      </c>
      <c r="J252" s="15" t="s">
        <v>25</v>
      </c>
      <c r="K252" s="7"/>
      <c r="L252" s="16" t="s">
        <v>115</v>
      </c>
      <c r="M252" s="7"/>
      <c r="N252" s="15" t="s">
        <v>1659</v>
      </c>
      <c r="O252" s="15" t="s">
        <v>1660</v>
      </c>
      <c r="P252" s="7" t="s">
        <v>1149</v>
      </c>
      <c r="Q252" s="7">
        <v>2024</v>
      </c>
      <c r="R252" s="7" t="s">
        <v>1150</v>
      </c>
    </row>
  </sheetData>
  <autoFilter ref="A1:W252">
    <extLst/>
  </autoFilter>
  <pageMargins left="0.75" right="0.75" top="1" bottom="1" header="0.5" footer="0.5"/>
  <headerFooter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1"/>
  <sheetViews>
    <sheetView workbookViewId="0">
      <selection activeCell="F37" sqref="F$1:F$1048576"/>
    </sheetView>
  </sheetViews>
  <sheetFormatPr defaultColWidth="8.62962962962963" defaultRowHeight="14.4"/>
  <cols>
    <col min="1" max="1" width="4.87962962962963" style="1" customWidth="1"/>
    <col min="2" max="2" width="33.6296296296296" style="1" customWidth="1"/>
    <col min="3" max="3" width="15.75" style="1" customWidth="1"/>
    <col min="4" max="4" width="22.6296296296296" style="1" customWidth="1"/>
    <col min="5" max="5" width="13.75" style="1" customWidth="1"/>
    <col min="6" max="6" width="15.25" style="1" customWidth="1"/>
    <col min="7" max="10" width="8.62962962962963" style="1" customWidth="1"/>
    <col min="11" max="11" width="42.75" style="1" customWidth="1"/>
    <col min="12" max="12" width="15" style="1" customWidth="1"/>
    <col min="13" max="13" width="27.5" style="1" customWidth="1"/>
    <col min="14" max="14" width="21.5" style="3" customWidth="1"/>
    <col min="15" max="15" width="80.6296296296296" style="4" customWidth="1"/>
    <col min="16" max="16" width="10.3796296296296" style="5" customWidth="1"/>
    <col min="17" max="16383" width="8.62962962962963" style="1"/>
    <col min="16384" max="16384" width="8.62962962962963" style="6"/>
  </cols>
  <sheetData>
    <row r="1" s="1" customFormat="1" ht="46" customHeight="1" spans="1:16">
      <c r="A1" s="7" t="s">
        <v>127</v>
      </c>
      <c r="B1" s="8" t="s">
        <v>128</v>
      </c>
      <c r="C1" s="8" t="s">
        <v>129</v>
      </c>
      <c r="D1" s="8" t="s">
        <v>130</v>
      </c>
      <c r="E1" s="8" t="s">
        <v>132</v>
      </c>
      <c r="F1" s="8" t="s">
        <v>133</v>
      </c>
      <c r="G1" s="8" t="s">
        <v>134</v>
      </c>
      <c r="H1" s="8" t="s">
        <v>16</v>
      </c>
      <c r="I1" s="8" t="s">
        <v>135</v>
      </c>
      <c r="J1" s="8" t="s">
        <v>136</v>
      </c>
      <c r="K1" s="8" t="s">
        <v>137</v>
      </c>
      <c r="L1" s="8" t="s">
        <v>138</v>
      </c>
      <c r="M1" s="8" t="s">
        <v>139</v>
      </c>
      <c r="N1" s="8" t="s">
        <v>140</v>
      </c>
      <c r="O1" s="8" t="s">
        <v>1661</v>
      </c>
      <c r="P1" s="10" t="s">
        <v>237</v>
      </c>
    </row>
    <row r="2" s="2" customFormat="1" ht="28.8" spans="1:16">
      <c r="A2" s="7">
        <v>1</v>
      </c>
      <c r="B2" s="7" t="s">
        <v>1662</v>
      </c>
      <c r="C2" s="75" t="s">
        <v>1663</v>
      </c>
      <c r="D2" s="9" t="s">
        <v>1664</v>
      </c>
      <c r="E2" s="9">
        <v>3394.54</v>
      </c>
      <c r="F2" s="9">
        <v>101.84</v>
      </c>
      <c r="G2" s="9">
        <v>3292.7</v>
      </c>
      <c r="H2" s="9">
        <v>1</v>
      </c>
      <c r="I2" s="9" t="s">
        <v>29</v>
      </c>
      <c r="J2" s="9" t="s">
        <v>95</v>
      </c>
      <c r="K2" s="9" t="s">
        <v>1665</v>
      </c>
      <c r="L2" s="9" t="s">
        <v>1666</v>
      </c>
      <c r="M2" s="9" t="s">
        <v>1667</v>
      </c>
      <c r="N2" s="76" t="s">
        <v>1668</v>
      </c>
      <c r="O2" s="10" t="s">
        <v>1669</v>
      </c>
      <c r="P2" s="11"/>
    </row>
    <row r="3" s="2" customFormat="1" ht="28.8" spans="1:16">
      <c r="A3" s="7">
        <v>2</v>
      </c>
      <c r="B3" s="7" t="s">
        <v>1662</v>
      </c>
      <c r="C3" s="75" t="s">
        <v>1670</v>
      </c>
      <c r="D3" s="9" t="s">
        <v>786</v>
      </c>
      <c r="E3" s="9">
        <v>154.5</v>
      </c>
      <c r="F3" s="9">
        <v>4.64</v>
      </c>
      <c r="G3" s="9">
        <v>149.86</v>
      </c>
      <c r="H3" s="9">
        <v>1</v>
      </c>
      <c r="I3" s="9" t="s">
        <v>25</v>
      </c>
      <c r="J3" s="9" t="s">
        <v>95</v>
      </c>
      <c r="K3" s="9" t="s">
        <v>1671</v>
      </c>
      <c r="L3" s="9" t="s">
        <v>501</v>
      </c>
      <c r="M3" s="9" t="s">
        <v>1672</v>
      </c>
      <c r="N3" s="76" t="s">
        <v>1673</v>
      </c>
      <c r="O3" s="10" t="s">
        <v>1674</v>
      </c>
      <c r="P3" s="11"/>
    </row>
    <row r="4" s="2" customFormat="1" spans="1:16">
      <c r="A4" s="7">
        <v>3</v>
      </c>
      <c r="B4" s="7" t="s">
        <v>1675</v>
      </c>
      <c r="C4" s="75" t="s">
        <v>1676</v>
      </c>
      <c r="D4" s="9" t="s">
        <v>990</v>
      </c>
      <c r="E4" s="9">
        <v>5379</v>
      </c>
      <c r="F4" s="9">
        <v>505.17</v>
      </c>
      <c r="G4" s="9">
        <v>4873.83</v>
      </c>
      <c r="H4" s="9">
        <v>1</v>
      </c>
      <c r="I4" s="9" t="s">
        <v>61</v>
      </c>
      <c r="J4" s="9" t="s">
        <v>95</v>
      </c>
      <c r="K4" s="9" t="s">
        <v>1677</v>
      </c>
      <c r="L4" s="9" t="s">
        <v>238</v>
      </c>
      <c r="M4" s="9" t="s">
        <v>1678</v>
      </c>
      <c r="N4" s="76" t="s">
        <v>1679</v>
      </c>
      <c r="O4" s="10" t="s">
        <v>1680</v>
      </c>
      <c r="P4" s="11"/>
    </row>
    <row r="5" s="2" customFormat="1" ht="28.8" spans="1:16">
      <c r="A5" s="7">
        <v>4</v>
      </c>
      <c r="B5" s="7" t="s">
        <v>1662</v>
      </c>
      <c r="C5" s="75" t="s">
        <v>1681</v>
      </c>
      <c r="D5" s="9" t="s">
        <v>169</v>
      </c>
      <c r="E5" s="9">
        <v>2589.75</v>
      </c>
      <c r="F5" s="9">
        <v>670.8</v>
      </c>
      <c r="G5" s="9">
        <v>1918.95</v>
      </c>
      <c r="H5" s="9">
        <v>1</v>
      </c>
      <c r="I5" s="9" t="s">
        <v>29</v>
      </c>
      <c r="J5" s="9" t="s">
        <v>95</v>
      </c>
      <c r="K5" s="9" t="s">
        <v>1682</v>
      </c>
      <c r="L5" s="9" t="s">
        <v>433</v>
      </c>
      <c r="M5" s="9" t="s">
        <v>1683</v>
      </c>
      <c r="N5" s="76" t="s">
        <v>1684</v>
      </c>
      <c r="O5" s="10" t="s">
        <v>1685</v>
      </c>
      <c r="P5" s="11"/>
    </row>
    <row r="6" s="2" customFormat="1" ht="28.8" spans="1:16">
      <c r="A6" s="7">
        <v>5</v>
      </c>
      <c r="B6" s="7" t="s">
        <v>1662</v>
      </c>
      <c r="C6" s="75" t="s">
        <v>1686</v>
      </c>
      <c r="D6" s="9" t="s">
        <v>928</v>
      </c>
      <c r="E6" s="9">
        <v>1127.39</v>
      </c>
      <c r="F6" s="9">
        <v>352.62</v>
      </c>
      <c r="G6" s="9">
        <v>774.77</v>
      </c>
      <c r="H6" s="9">
        <v>1</v>
      </c>
      <c r="I6" s="9" t="s">
        <v>29</v>
      </c>
      <c r="J6" s="9" t="s">
        <v>95</v>
      </c>
      <c r="K6" s="9" t="s">
        <v>928</v>
      </c>
      <c r="L6" s="9" t="s">
        <v>238</v>
      </c>
      <c r="M6" s="9" t="s">
        <v>1687</v>
      </c>
      <c r="N6" s="76" t="s">
        <v>1688</v>
      </c>
      <c r="O6" s="10" t="s">
        <v>1689</v>
      </c>
      <c r="P6" s="11"/>
    </row>
    <row r="7" s="2" customFormat="1" spans="1:16">
      <c r="A7" s="7">
        <v>6</v>
      </c>
      <c r="B7" s="7" t="s">
        <v>1662</v>
      </c>
      <c r="C7" s="75" t="s">
        <v>1690</v>
      </c>
      <c r="D7" s="9" t="s">
        <v>55</v>
      </c>
      <c r="E7" s="9">
        <v>4509.54</v>
      </c>
      <c r="F7" s="9">
        <v>1410.46</v>
      </c>
      <c r="G7" s="9">
        <v>3099.08</v>
      </c>
      <c r="H7" s="9">
        <v>1</v>
      </c>
      <c r="I7" s="9" t="s">
        <v>25</v>
      </c>
      <c r="J7" s="9" t="s">
        <v>95</v>
      </c>
      <c r="K7" s="9" t="s">
        <v>55</v>
      </c>
      <c r="L7" s="9" t="s">
        <v>1691</v>
      </c>
      <c r="M7" s="9" t="s">
        <v>1687</v>
      </c>
      <c r="N7" s="76" t="s">
        <v>1688</v>
      </c>
      <c r="O7" s="10" t="s">
        <v>1692</v>
      </c>
      <c r="P7" s="11"/>
    </row>
    <row r="8" s="2" customFormat="1" spans="1:16">
      <c r="A8" s="7">
        <v>7</v>
      </c>
      <c r="B8" s="7" t="s">
        <v>1662</v>
      </c>
      <c r="C8" s="75" t="s">
        <v>1693</v>
      </c>
      <c r="D8" s="9" t="s">
        <v>970</v>
      </c>
      <c r="E8" s="9">
        <v>468.97</v>
      </c>
      <c r="F8" s="9">
        <v>222.62</v>
      </c>
      <c r="G8" s="9">
        <v>246.35</v>
      </c>
      <c r="H8" s="9">
        <v>1</v>
      </c>
      <c r="I8" s="9" t="s">
        <v>29</v>
      </c>
      <c r="J8" s="9" t="s">
        <v>95</v>
      </c>
      <c r="K8" s="9" t="s">
        <v>971</v>
      </c>
      <c r="L8" s="9" t="s">
        <v>1694</v>
      </c>
      <c r="M8" s="9" t="s">
        <v>1695</v>
      </c>
      <c r="N8" s="76" t="s">
        <v>1696</v>
      </c>
      <c r="O8" s="10" t="s">
        <v>1697</v>
      </c>
      <c r="P8" s="11"/>
    </row>
    <row r="9" s="2" customFormat="1" spans="1:16">
      <c r="A9" s="7">
        <v>8</v>
      </c>
      <c r="B9" s="7" t="s">
        <v>1698</v>
      </c>
      <c r="C9" s="75" t="s">
        <v>1699</v>
      </c>
      <c r="D9" s="9" t="s">
        <v>979</v>
      </c>
      <c r="E9" s="9">
        <v>1186.01</v>
      </c>
      <c r="F9" s="9">
        <v>1021.17</v>
      </c>
      <c r="G9" s="9">
        <v>164.84</v>
      </c>
      <c r="H9" s="9">
        <v>1</v>
      </c>
      <c r="I9" s="9" t="s">
        <v>61</v>
      </c>
      <c r="J9" s="9" t="s">
        <v>95</v>
      </c>
      <c r="K9" s="9" t="s">
        <v>1700</v>
      </c>
      <c r="L9" s="9" t="s">
        <v>238</v>
      </c>
      <c r="M9" s="9" t="s">
        <v>1701</v>
      </c>
      <c r="N9" s="76" t="s">
        <v>1702</v>
      </c>
      <c r="O9" s="11" t="s">
        <v>1703</v>
      </c>
      <c r="P9" s="11"/>
    </row>
    <row r="10" s="2" customFormat="1" ht="28.8" spans="1:16">
      <c r="A10" s="7">
        <v>9</v>
      </c>
      <c r="B10" s="7" t="s">
        <v>1698</v>
      </c>
      <c r="C10" s="75" t="s">
        <v>1704</v>
      </c>
      <c r="D10" s="9" t="s">
        <v>1705</v>
      </c>
      <c r="E10" s="9">
        <v>973.2</v>
      </c>
      <c r="F10" s="9">
        <v>29.2</v>
      </c>
      <c r="G10" s="9">
        <v>944</v>
      </c>
      <c r="H10" s="9">
        <v>1</v>
      </c>
      <c r="I10" s="9" t="s">
        <v>29</v>
      </c>
      <c r="J10" s="9" t="s">
        <v>95</v>
      </c>
      <c r="K10" s="9" t="s">
        <v>1706</v>
      </c>
      <c r="L10" s="9" t="s">
        <v>1707</v>
      </c>
      <c r="M10" s="9" t="s">
        <v>1708</v>
      </c>
      <c r="N10" s="76" t="s">
        <v>1709</v>
      </c>
      <c r="O10" s="11" t="s">
        <v>1710</v>
      </c>
      <c r="P10" s="11"/>
    </row>
    <row r="11" s="2" customFormat="1" ht="28.8" spans="1:16">
      <c r="A11" s="7">
        <v>10</v>
      </c>
      <c r="B11" s="7" t="s">
        <v>1698</v>
      </c>
      <c r="C11" s="75" t="s">
        <v>1711</v>
      </c>
      <c r="D11" s="9" t="s">
        <v>1712</v>
      </c>
      <c r="E11" s="9">
        <v>1012.75</v>
      </c>
      <c r="F11" s="9">
        <v>30.38</v>
      </c>
      <c r="G11" s="9">
        <v>982.37</v>
      </c>
      <c r="H11" s="9">
        <v>1</v>
      </c>
      <c r="I11" s="9" t="s">
        <v>45</v>
      </c>
      <c r="J11" s="9" t="s">
        <v>95</v>
      </c>
      <c r="K11" s="9" t="s">
        <v>1713</v>
      </c>
      <c r="L11" s="9" t="s">
        <v>1714</v>
      </c>
      <c r="M11" s="9" t="s">
        <v>1708</v>
      </c>
      <c r="N11" s="76" t="s">
        <v>1709</v>
      </c>
      <c r="O11" s="11" t="s">
        <v>1715</v>
      </c>
      <c r="P11" s="11"/>
    </row>
    <row r="12" s="2" customFormat="1" ht="28.8" spans="1:16">
      <c r="A12" s="7">
        <v>11</v>
      </c>
      <c r="B12" s="7" t="s">
        <v>1698</v>
      </c>
      <c r="C12" s="75" t="s">
        <v>1716</v>
      </c>
      <c r="D12" s="9" t="s">
        <v>786</v>
      </c>
      <c r="E12" s="9">
        <v>309.85</v>
      </c>
      <c r="F12" s="9">
        <v>9.3</v>
      </c>
      <c r="G12" s="9">
        <v>300.55</v>
      </c>
      <c r="H12" s="9">
        <v>1</v>
      </c>
      <c r="I12" s="9" t="s">
        <v>25</v>
      </c>
      <c r="J12" s="9" t="s">
        <v>95</v>
      </c>
      <c r="K12" s="9" t="s">
        <v>1717</v>
      </c>
      <c r="L12" s="9" t="s">
        <v>545</v>
      </c>
      <c r="M12" s="9" t="s">
        <v>1701</v>
      </c>
      <c r="N12" s="76" t="s">
        <v>1702</v>
      </c>
      <c r="O12" s="11" t="s">
        <v>1718</v>
      </c>
      <c r="P12" s="11"/>
    </row>
    <row r="13" s="2" customFormat="1" spans="1:16">
      <c r="A13" s="7">
        <v>12</v>
      </c>
      <c r="B13" s="7" t="s">
        <v>1698</v>
      </c>
      <c r="C13" s="75" t="s">
        <v>1719</v>
      </c>
      <c r="D13" s="9" t="s">
        <v>979</v>
      </c>
      <c r="E13" s="9">
        <v>1500.12</v>
      </c>
      <c r="F13" s="9">
        <v>1180.01</v>
      </c>
      <c r="G13" s="9">
        <v>320.11</v>
      </c>
      <c r="H13" s="9">
        <v>1</v>
      </c>
      <c r="I13" s="9" t="s">
        <v>29</v>
      </c>
      <c r="J13" s="9" t="s">
        <v>95</v>
      </c>
      <c r="K13" s="9" t="s">
        <v>1251</v>
      </c>
      <c r="L13" s="9" t="s">
        <v>238</v>
      </c>
      <c r="M13" s="9" t="s">
        <v>1708</v>
      </c>
      <c r="N13" s="76" t="s">
        <v>1709</v>
      </c>
      <c r="O13" s="11" t="s">
        <v>1720</v>
      </c>
      <c r="P13" s="11"/>
    </row>
    <row r="14" s="2" customFormat="1" ht="28.8" spans="1:16">
      <c r="A14" s="7">
        <v>13</v>
      </c>
      <c r="B14" s="7" t="s">
        <v>1698</v>
      </c>
      <c r="C14" s="75" t="s">
        <v>1721</v>
      </c>
      <c r="D14" s="9" t="s">
        <v>225</v>
      </c>
      <c r="E14" s="9">
        <v>2308.86</v>
      </c>
      <c r="F14" s="9">
        <v>878.91</v>
      </c>
      <c r="G14" s="9">
        <v>1429.95</v>
      </c>
      <c r="H14" s="9">
        <v>1</v>
      </c>
      <c r="I14" s="9" t="s">
        <v>29</v>
      </c>
      <c r="J14" s="9" t="s">
        <v>95</v>
      </c>
      <c r="K14" s="9" t="s">
        <v>1722</v>
      </c>
      <c r="L14" s="9" t="s">
        <v>238</v>
      </c>
      <c r="M14" s="9" t="s">
        <v>1701</v>
      </c>
      <c r="N14" s="76" t="s">
        <v>1702</v>
      </c>
      <c r="O14" s="11" t="s">
        <v>1723</v>
      </c>
      <c r="P14" s="11"/>
    </row>
    <row r="15" s="2" customFormat="1" ht="28.8" spans="1:16">
      <c r="A15" s="7">
        <v>14</v>
      </c>
      <c r="B15" s="7" t="s">
        <v>1698</v>
      </c>
      <c r="C15" s="75" t="s">
        <v>1724</v>
      </c>
      <c r="D15" s="9" t="s">
        <v>1725</v>
      </c>
      <c r="E15" s="9">
        <v>10958.47</v>
      </c>
      <c r="F15" s="9">
        <v>2374.39</v>
      </c>
      <c r="G15" s="9">
        <v>8584.08</v>
      </c>
      <c r="H15" s="9">
        <v>1</v>
      </c>
      <c r="I15" s="9" t="s">
        <v>61</v>
      </c>
      <c r="J15" s="9" t="s">
        <v>95</v>
      </c>
      <c r="K15" s="9" t="s">
        <v>1726</v>
      </c>
      <c r="L15" s="9" t="s">
        <v>1691</v>
      </c>
      <c r="M15" s="9" t="s">
        <v>1701</v>
      </c>
      <c r="N15" s="76" t="s">
        <v>1702</v>
      </c>
      <c r="O15" s="11" t="s">
        <v>1727</v>
      </c>
      <c r="P15" s="11"/>
    </row>
    <row r="16" s="2" customFormat="1" spans="1:16">
      <c r="A16" s="7">
        <v>15</v>
      </c>
      <c r="B16" s="7" t="s">
        <v>1698</v>
      </c>
      <c r="C16" s="75" t="s">
        <v>1728</v>
      </c>
      <c r="D16" s="9" t="s">
        <v>1725</v>
      </c>
      <c r="E16" s="9">
        <v>1074.12</v>
      </c>
      <c r="F16" s="9">
        <v>232.82</v>
      </c>
      <c r="G16" s="9">
        <v>841.3</v>
      </c>
      <c r="H16" s="9">
        <v>1</v>
      </c>
      <c r="I16" s="9" t="s">
        <v>61</v>
      </c>
      <c r="J16" s="9" t="s">
        <v>95</v>
      </c>
      <c r="K16" s="9" t="s">
        <v>1729</v>
      </c>
      <c r="L16" s="9" t="s">
        <v>238</v>
      </c>
      <c r="M16" s="9" t="s">
        <v>1708</v>
      </c>
      <c r="N16" s="76" t="s">
        <v>1709</v>
      </c>
      <c r="O16" s="11" t="s">
        <v>1730</v>
      </c>
      <c r="P16" s="11"/>
    </row>
    <row r="17" s="2" customFormat="1" spans="1:16">
      <c r="A17" s="7">
        <v>16</v>
      </c>
      <c r="B17" s="7" t="s">
        <v>1698</v>
      </c>
      <c r="C17" s="75" t="s">
        <v>1731</v>
      </c>
      <c r="D17" s="9" t="s">
        <v>990</v>
      </c>
      <c r="E17" s="9">
        <v>2586.07</v>
      </c>
      <c r="F17" s="9">
        <v>2111.97</v>
      </c>
      <c r="G17" s="9">
        <v>474.1</v>
      </c>
      <c r="H17" s="9">
        <v>1</v>
      </c>
      <c r="I17" s="9" t="s">
        <v>61</v>
      </c>
      <c r="J17" s="9" t="s">
        <v>95</v>
      </c>
      <c r="K17" s="9" t="s">
        <v>1732</v>
      </c>
      <c r="L17" s="9" t="s">
        <v>238</v>
      </c>
      <c r="M17" s="9" t="s">
        <v>1708</v>
      </c>
      <c r="N17" s="76" t="s">
        <v>1709</v>
      </c>
      <c r="O17" s="11" t="s">
        <v>1733</v>
      </c>
      <c r="P17" s="11"/>
    </row>
    <row r="18" s="2" customFormat="1" ht="28.8" spans="1:16">
      <c r="A18" s="7">
        <v>17</v>
      </c>
      <c r="B18" s="7" t="s">
        <v>1698</v>
      </c>
      <c r="C18" s="75" t="s">
        <v>1734</v>
      </c>
      <c r="D18" s="9" t="s">
        <v>225</v>
      </c>
      <c r="E18" s="9">
        <v>715.4</v>
      </c>
      <c r="F18" s="9">
        <v>329.8</v>
      </c>
      <c r="G18" s="9">
        <v>385.6</v>
      </c>
      <c r="H18" s="9">
        <v>1</v>
      </c>
      <c r="I18" s="9" t="s">
        <v>29</v>
      </c>
      <c r="J18" s="9" t="s">
        <v>95</v>
      </c>
      <c r="K18" s="9" t="s">
        <v>1735</v>
      </c>
      <c r="L18" s="9" t="s">
        <v>238</v>
      </c>
      <c r="M18" s="9" t="s">
        <v>1708</v>
      </c>
      <c r="N18" s="76" t="s">
        <v>1709</v>
      </c>
      <c r="O18" s="11" t="s">
        <v>1736</v>
      </c>
      <c r="P18" s="11"/>
    </row>
    <row r="19" s="2" customFormat="1" ht="28.8" spans="1:16">
      <c r="A19" s="7">
        <v>18</v>
      </c>
      <c r="B19" s="7" t="s">
        <v>1698</v>
      </c>
      <c r="C19" s="75" t="s">
        <v>1737</v>
      </c>
      <c r="D19" s="9" t="s">
        <v>172</v>
      </c>
      <c r="E19" s="9">
        <v>525.34</v>
      </c>
      <c r="F19" s="9">
        <v>107.73</v>
      </c>
      <c r="G19" s="9">
        <v>417.61</v>
      </c>
      <c r="H19" s="9">
        <v>1</v>
      </c>
      <c r="I19" s="9" t="s">
        <v>29</v>
      </c>
      <c r="J19" s="9" t="s">
        <v>95</v>
      </c>
      <c r="K19" s="9" t="s">
        <v>58</v>
      </c>
      <c r="L19" s="9" t="s">
        <v>238</v>
      </c>
      <c r="M19" s="9" t="s">
        <v>1701</v>
      </c>
      <c r="N19" s="76" t="s">
        <v>1702</v>
      </c>
      <c r="O19" s="11" t="s">
        <v>1738</v>
      </c>
      <c r="P19" s="11"/>
    </row>
    <row r="20" s="2" customFormat="1" ht="28.8" spans="1:16">
      <c r="A20" s="7">
        <v>19</v>
      </c>
      <c r="B20" s="7" t="s">
        <v>1698</v>
      </c>
      <c r="C20" s="75" t="s">
        <v>1739</v>
      </c>
      <c r="D20" s="9" t="s">
        <v>172</v>
      </c>
      <c r="E20" s="9">
        <v>525.37</v>
      </c>
      <c r="F20" s="9">
        <v>107.73</v>
      </c>
      <c r="G20" s="9">
        <v>417.64</v>
      </c>
      <c r="H20" s="9">
        <v>1</v>
      </c>
      <c r="I20" s="9" t="s">
        <v>29</v>
      </c>
      <c r="J20" s="9" t="s">
        <v>95</v>
      </c>
      <c r="K20" s="9" t="s">
        <v>58</v>
      </c>
      <c r="L20" s="9" t="s">
        <v>238</v>
      </c>
      <c r="M20" s="9" t="s">
        <v>1708</v>
      </c>
      <c r="N20" s="76" t="s">
        <v>1709</v>
      </c>
      <c r="O20" s="11" t="s">
        <v>1740</v>
      </c>
      <c r="P20" s="11"/>
    </row>
    <row r="21" s="2" customFormat="1" ht="28.8" spans="1:16">
      <c r="A21" s="7">
        <v>20</v>
      </c>
      <c r="B21" s="7" t="s">
        <v>1698</v>
      </c>
      <c r="C21" s="75" t="s">
        <v>1741</v>
      </c>
      <c r="D21" s="9" t="s">
        <v>1742</v>
      </c>
      <c r="E21" s="9">
        <v>383.45</v>
      </c>
      <c r="F21" s="9">
        <v>11.5</v>
      </c>
      <c r="G21" s="9">
        <v>371.95</v>
      </c>
      <c r="H21" s="9">
        <v>1</v>
      </c>
      <c r="I21" s="9" t="s">
        <v>29</v>
      </c>
      <c r="J21" s="9" t="s">
        <v>95</v>
      </c>
      <c r="K21" s="9" t="s">
        <v>1743</v>
      </c>
      <c r="L21" s="9" t="s">
        <v>1744</v>
      </c>
      <c r="M21" s="9" t="s">
        <v>1708</v>
      </c>
      <c r="N21" s="76" t="s">
        <v>1709</v>
      </c>
      <c r="O21" s="11" t="s">
        <v>1745</v>
      </c>
      <c r="P21" s="11"/>
    </row>
    <row r="22" s="2" customFormat="1" ht="28.8" spans="1:16">
      <c r="A22" s="7">
        <v>21</v>
      </c>
      <c r="B22" s="7" t="s">
        <v>1698</v>
      </c>
      <c r="C22" s="75" t="s">
        <v>1746</v>
      </c>
      <c r="D22" s="9" t="s">
        <v>970</v>
      </c>
      <c r="E22" s="9">
        <v>468.97</v>
      </c>
      <c r="F22" s="9">
        <v>260.52</v>
      </c>
      <c r="G22" s="9">
        <v>208.45</v>
      </c>
      <c r="H22" s="9">
        <v>1</v>
      </c>
      <c r="I22" s="9" t="s">
        <v>29</v>
      </c>
      <c r="J22" s="9" t="s">
        <v>95</v>
      </c>
      <c r="K22" s="9" t="s">
        <v>678</v>
      </c>
      <c r="L22" s="9" t="s">
        <v>238</v>
      </c>
      <c r="M22" s="9" t="s">
        <v>1701</v>
      </c>
      <c r="N22" s="76" t="s">
        <v>1702</v>
      </c>
      <c r="O22" s="11" t="s">
        <v>1747</v>
      </c>
      <c r="P22" s="11"/>
    </row>
    <row r="23" s="2" customFormat="1" ht="28.8" spans="1:16">
      <c r="A23" s="7">
        <v>22</v>
      </c>
      <c r="B23" s="7" t="s">
        <v>1662</v>
      </c>
      <c r="C23" s="75" t="s">
        <v>1748</v>
      </c>
      <c r="D23" s="9" t="s">
        <v>990</v>
      </c>
      <c r="E23" s="9">
        <v>66050.55</v>
      </c>
      <c r="F23" s="9">
        <v>23964.51</v>
      </c>
      <c r="G23" s="9">
        <v>42086.04</v>
      </c>
      <c r="H23" s="9">
        <v>1</v>
      </c>
      <c r="I23" s="9" t="s">
        <v>61</v>
      </c>
      <c r="J23" s="9" t="s">
        <v>95</v>
      </c>
      <c r="K23" s="9" t="s">
        <v>1749</v>
      </c>
      <c r="L23" s="9" t="s">
        <v>238</v>
      </c>
      <c r="M23" s="9" t="s">
        <v>1750</v>
      </c>
      <c r="N23" s="76" t="s">
        <v>1751</v>
      </c>
      <c r="O23" s="11" t="s">
        <v>1752</v>
      </c>
      <c r="P23" s="11"/>
    </row>
    <row r="24" s="2" customFormat="1" spans="1:16">
      <c r="A24" s="7">
        <v>23</v>
      </c>
      <c r="B24" s="7" t="s">
        <v>1662</v>
      </c>
      <c r="C24" s="75" t="s">
        <v>1753</v>
      </c>
      <c r="D24" s="9" t="s">
        <v>990</v>
      </c>
      <c r="E24" s="9">
        <v>28880.98</v>
      </c>
      <c r="F24" s="9">
        <v>8854.56</v>
      </c>
      <c r="G24" s="9">
        <v>20026.42</v>
      </c>
      <c r="H24" s="9">
        <v>1</v>
      </c>
      <c r="I24" s="9" t="s">
        <v>61</v>
      </c>
      <c r="J24" s="9" t="s">
        <v>95</v>
      </c>
      <c r="K24" s="9" t="s">
        <v>1754</v>
      </c>
      <c r="L24" s="9" t="s">
        <v>238</v>
      </c>
      <c r="M24" s="9" t="s">
        <v>1755</v>
      </c>
      <c r="N24" s="76" t="s">
        <v>1756</v>
      </c>
      <c r="O24" s="11" t="s">
        <v>1757</v>
      </c>
      <c r="P24" s="11"/>
    </row>
    <row r="25" s="2" customFormat="1" ht="28.8" spans="1:16">
      <c r="A25" s="7">
        <v>24</v>
      </c>
      <c r="B25" s="7" t="s">
        <v>1662</v>
      </c>
      <c r="C25" s="75" t="s">
        <v>1758</v>
      </c>
      <c r="D25" s="9" t="s">
        <v>990</v>
      </c>
      <c r="E25" s="9">
        <v>35072.14</v>
      </c>
      <c r="F25" s="9">
        <v>9797.72</v>
      </c>
      <c r="G25" s="9">
        <v>25274.42</v>
      </c>
      <c r="H25" s="9">
        <v>1</v>
      </c>
      <c r="I25" s="9" t="s">
        <v>61</v>
      </c>
      <c r="J25" s="9" t="s">
        <v>95</v>
      </c>
      <c r="K25" s="9" t="s">
        <v>1754</v>
      </c>
      <c r="L25" s="9" t="s">
        <v>238</v>
      </c>
      <c r="M25" s="9" t="s">
        <v>1759</v>
      </c>
      <c r="N25" s="76" t="s">
        <v>1760</v>
      </c>
      <c r="O25" s="11" t="s">
        <v>1761</v>
      </c>
      <c r="P25" s="11"/>
    </row>
    <row r="26" s="2" customFormat="1" ht="28.8" spans="1:16">
      <c r="A26" s="7">
        <v>25</v>
      </c>
      <c r="B26" s="7" t="s">
        <v>1662</v>
      </c>
      <c r="C26" s="75" t="s">
        <v>1762</v>
      </c>
      <c r="D26" s="9" t="s">
        <v>1725</v>
      </c>
      <c r="E26" s="9">
        <v>16019.56</v>
      </c>
      <c r="F26" s="9">
        <v>2135.92</v>
      </c>
      <c r="G26" s="9">
        <v>13883.64</v>
      </c>
      <c r="H26" s="9">
        <v>1</v>
      </c>
      <c r="I26" s="9" t="s">
        <v>61</v>
      </c>
      <c r="J26" s="9" t="s">
        <v>95</v>
      </c>
      <c r="K26" s="9" t="s">
        <v>1763</v>
      </c>
      <c r="L26" s="9" t="s">
        <v>238</v>
      </c>
      <c r="M26" s="9" t="s">
        <v>1764</v>
      </c>
      <c r="N26" s="76" t="s">
        <v>1765</v>
      </c>
      <c r="O26" s="11" t="s">
        <v>1766</v>
      </c>
      <c r="P26" s="11"/>
    </row>
    <row r="27" s="2" customFormat="1" spans="1:16">
      <c r="A27" s="7">
        <v>26</v>
      </c>
      <c r="B27" s="7" t="s">
        <v>1662</v>
      </c>
      <c r="C27" s="75" t="s">
        <v>1767</v>
      </c>
      <c r="D27" s="9" t="s">
        <v>990</v>
      </c>
      <c r="E27" s="9">
        <v>901.61</v>
      </c>
      <c r="F27" s="9">
        <v>743.98</v>
      </c>
      <c r="G27" s="9">
        <v>157.63</v>
      </c>
      <c r="H27" s="9">
        <v>1</v>
      </c>
      <c r="I27" s="9" t="s">
        <v>61</v>
      </c>
      <c r="J27" s="9" t="s">
        <v>95</v>
      </c>
      <c r="K27" s="9" t="s">
        <v>1768</v>
      </c>
      <c r="L27" s="9" t="s">
        <v>238</v>
      </c>
      <c r="M27" s="9" t="s">
        <v>1769</v>
      </c>
      <c r="N27" s="76" t="s">
        <v>1770</v>
      </c>
      <c r="O27" s="11" t="s">
        <v>1771</v>
      </c>
      <c r="P27" s="11"/>
    </row>
    <row r="28" s="2" customFormat="1" spans="1:16">
      <c r="A28" s="7">
        <v>27</v>
      </c>
      <c r="B28" s="7" t="s">
        <v>1662</v>
      </c>
      <c r="C28" s="75" t="s">
        <v>1772</v>
      </c>
      <c r="D28" s="9" t="s">
        <v>1725</v>
      </c>
      <c r="E28" s="9">
        <v>5933.67</v>
      </c>
      <c r="F28" s="9">
        <v>791.12</v>
      </c>
      <c r="G28" s="9">
        <v>5142.55</v>
      </c>
      <c r="H28" s="9">
        <v>1</v>
      </c>
      <c r="I28" s="9" t="s">
        <v>61</v>
      </c>
      <c r="J28" s="9" t="s">
        <v>95</v>
      </c>
      <c r="K28" s="9" t="s">
        <v>1773</v>
      </c>
      <c r="L28" s="9" t="s">
        <v>238</v>
      </c>
      <c r="M28" s="9" t="s">
        <v>1769</v>
      </c>
      <c r="N28" s="76" t="s">
        <v>1774</v>
      </c>
      <c r="O28" s="11" t="s">
        <v>1775</v>
      </c>
      <c r="P28" s="11"/>
    </row>
    <row r="29" s="2" customFormat="1" spans="1:16">
      <c r="A29" s="7">
        <v>28</v>
      </c>
      <c r="B29" s="7" t="s">
        <v>1662</v>
      </c>
      <c r="C29" s="75" t="s">
        <v>1776</v>
      </c>
      <c r="D29" s="9" t="s">
        <v>990</v>
      </c>
      <c r="E29" s="9">
        <v>26807.85</v>
      </c>
      <c r="F29" s="9">
        <v>3999.38</v>
      </c>
      <c r="G29" s="9">
        <v>22808.47</v>
      </c>
      <c r="H29" s="9">
        <v>1</v>
      </c>
      <c r="I29" s="9" t="s">
        <v>61</v>
      </c>
      <c r="J29" s="9" t="s">
        <v>95</v>
      </c>
      <c r="K29" s="9" t="s">
        <v>1777</v>
      </c>
      <c r="L29" s="9" t="s">
        <v>238</v>
      </c>
      <c r="M29" s="9" t="s">
        <v>1778</v>
      </c>
      <c r="N29" s="76" t="s">
        <v>1779</v>
      </c>
      <c r="O29" s="11" t="s">
        <v>1780</v>
      </c>
      <c r="P29" s="11"/>
    </row>
    <row r="30" s="2" customFormat="1" spans="1:16">
      <c r="A30" s="7">
        <v>29</v>
      </c>
      <c r="B30" s="7" t="s">
        <v>1662</v>
      </c>
      <c r="C30" s="75" t="s">
        <v>1781</v>
      </c>
      <c r="D30" s="9" t="s">
        <v>169</v>
      </c>
      <c r="E30" s="9">
        <v>2579.86</v>
      </c>
      <c r="F30" s="9">
        <v>529.21</v>
      </c>
      <c r="G30" s="9">
        <v>2050.65</v>
      </c>
      <c r="H30" s="9">
        <v>1</v>
      </c>
      <c r="I30" s="9" t="s">
        <v>29</v>
      </c>
      <c r="J30" s="9" t="s">
        <v>95</v>
      </c>
      <c r="K30" s="9" t="s">
        <v>1782</v>
      </c>
      <c r="L30" s="9" t="s">
        <v>264</v>
      </c>
      <c r="M30" s="9" t="s">
        <v>1783</v>
      </c>
      <c r="N30" s="76" t="s">
        <v>1784</v>
      </c>
      <c r="O30" s="11" t="s">
        <v>1785</v>
      </c>
      <c r="P30" s="11"/>
    </row>
    <row r="31" s="2" customFormat="1" spans="1:16">
      <c r="A31" s="7">
        <v>30</v>
      </c>
      <c r="B31" s="7" t="s">
        <v>1675</v>
      </c>
      <c r="C31" s="75" t="s">
        <v>1786</v>
      </c>
      <c r="D31" s="9" t="s">
        <v>979</v>
      </c>
      <c r="E31" s="9">
        <v>1899.39</v>
      </c>
      <c r="F31" s="9">
        <v>1481.4</v>
      </c>
      <c r="G31" s="9">
        <v>417.99</v>
      </c>
      <c r="H31" s="9">
        <v>1</v>
      </c>
      <c r="I31" s="9" t="s">
        <v>61</v>
      </c>
      <c r="J31" s="9" t="s">
        <v>95</v>
      </c>
      <c r="K31" s="9" t="s">
        <v>1777</v>
      </c>
      <c r="L31" s="9" t="s">
        <v>238</v>
      </c>
      <c r="M31" s="9" t="s">
        <v>1787</v>
      </c>
      <c r="N31" s="76" t="s">
        <v>1788</v>
      </c>
      <c r="O31" s="11" t="s">
        <v>1789</v>
      </c>
      <c r="P31" s="11"/>
    </row>
    <row r="32" s="2" customFormat="1" ht="28.8" spans="1:16">
      <c r="A32" s="7">
        <v>31</v>
      </c>
      <c r="B32" s="7" t="s">
        <v>1675</v>
      </c>
      <c r="C32" s="75" t="s">
        <v>1790</v>
      </c>
      <c r="D32" s="9" t="s">
        <v>1791</v>
      </c>
      <c r="E32" s="9">
        <v>327.48</v>
      </c>
      <c r="F32" s="9">
        <v>255.33</v>
      </c>
      <c r="G32" s="9">
        <v>72.15</v>
      </c>
      <c r="H32" s="9">
        <v>1</v>
      </c>
      <c r="I32" s="9" t="s">
        <v>125</v>
      </c>
      <c r="J32" s="9" t="s">
        <v>95</v>
      </c>
      <c r="K32" s="9" t="s">
        <v>1792</v>
      </c>
      <c r="L32" s="9" t="s">
        <v>238</v>
      </c>
      <c r="M32" s="9" t="s">
        <v>1787</v>
      </c>
      <c r="N32" s="76" t="s">
        <v>1788</v>
      </c>
      <c r="O32" s="11" t="s">
        <v>1793</v>
      </c>
      <c r="P32" s="11"/>
    </row>
    <row r="33" s="2" customFormat="1" ht="28.8" spans="1:16">
      <c r="A33" s="7">
        <v>32</v>
      </c>
      <c r="B33" s="7" t="s">
        <v>1662</v>
      </c>
      <c r="C33" s="75" t="s">
        <v>1794</v>
      </c>
      <c r="D33" s="9" t="s">
        <v>37</v>
      </c>
      <c r="E33" s="9">
        <v>2716.18</v>
      </c>
      <c r="F33" s="9">
        <v>81.49</v>
      </c>
      <c r="G33" s="9">
        <v>2634.69</v>
      </c>
      <c r="H33" s="9">
        <v>1</v>
      </c>
      <c r="I33" s="9" t="s">
        <v>29</v>
      </c>
      <c r="J33" s="9" t="s">
        <v>95</v>
      </c>
      <c r="K33" s="9" t="s">
        <v>37</v>
      </c>
      <c r="L33" s="9" t="s">
        <v>1795</v>
      </c>
      <c r="M33" s="9" t="s">
        <v>1796</v>
      </c>
      <c r="N33" s="76" t="s">
        <v>1797</v>
      </c>
      <c r="O33" s="11" t="s">
        <v>1798</v>
      </c>
      <c r="P33" s="11"/>
    </row>
    <row r="34" s="2" customFormat="1" ht="28.8" spans="1:16">
      <c r="A34" s="7">
        <v>33</v>
      </c>
      <c r="B34" s="7" t="s">
        <v>1662</v>
      </c>
      <c r="C34" s="75" t="s">
        <v>1799</v>
      </c>
      <c r="D34" s="9" t="s">
        <v>786</v>
      </c>
      <c r="E34" s="9">
        <v>4900.25</v>
      </c>
      <c r="F34" s="9">
        <v>147.01</v>
      </c>
      <c r="G34" s="9">
        <v>4753.24</v>
      </c>
      <c r="H34" s="9">
        <v>1</v>
      </c>
      <c r="I34" s="9" t="s">
        <v>25</v>
      </c>
      <c r="J34" s="9" t="s">
        <v>95</v>
      </c>
      <c r="K34" s="9" t="s">
        <v>1800</v>
      </c>
      <c r="L34" s="9" t="s">
        <v>1801</v>
      </c>
      <c r="M34" s="9" t="s">
        <v>1802</v>
      </c>
      <c r="N34" s="76" t="s">
        <v>1803</v>
      </c>
      <c r="O34" s="11" t="s">
        <v>1804</v>
      </c>
      <c r="P34" s="11"/>
    </row>
    <row r="35" s="2" customFormat="1" ht="28.8" spans="1:16">
      <c r="A35" s="7">
        <v>34</v>
      </c>
      <c r="B35" s="7" t="s">
        <v>1662</v>
      </c>
      <c r="C35" s="75" t="s">
        <v>1805</v>
      </c>
      <c r="D35" s="9" t="s">
        <v>1725</v>
      </c>
      <c r="E35" s="9">
        <v>39822.62</v>
      </c>
      <c r="F35" s="9">
        <v>5309.68</v>
      </c>
      <c r="G35" s="9">
        <v>34512.94</v>
      </c>
      <c r="H35" s="9">
        <v>1</v>
      </c>
      <c r="I35" s="9" t="s">
        <v>61</v>
      </c>
      <c r="J35" s="9" t="s">
        <v>95</v>
      </c>
      <c r="K35" s="9" t="s">
        <v>1806</v>
      </c>
      <c r="L35" s="9" t="s">
        <v>1691</v>
      </c>
      <c r="M35" s="9" t="s">
        <v>1807</v>
      </c>
      <c r="N35" s="76" t="s">
        <v>1808</v>
      </c>
      <c r="O35" s="11" t="s">
        <v>1809</v>
      </c>
      <c r="P35" s="11"/>
    </row>
    <row r="36" s="2" customFormat="1" ht="28.8" spans="1:16">
      <c r="A36" s="7">
        <v>35</v>
      </c>
      <c r="B36" s="7" t="s">
        <v>1662</v>
      </c>
      <c r="C36" s="75" t="s">
        <v>1810</v>
      </c>
      <c r="D36" s="9" t="s">
        <v>1725</v>
      </c>
      <c r="E36" s="9">
        <v>41811.82</v>
      </c>
      <c r="F36" s="9">
        <v>5574.96</v>
      </c>
      <c r="G36" s="9">
        <v>36236.86</v>
      </c>
      <c r="H36" s="9">
        <v>1</v>
      </c>
      <c r="I36" s="9" t="s">
        <v>61</v>
      </c>
      <c r="J36" s="9" t="s">
        <v>95</v>
      </c>
      <c r="K36" s="9" t="s">
        <v>1768</v>
      </c>
      <c r="L36" s="9" t="s">
        <v>1691</v>
      </c>
      <c r="M36" s="9" t="s">
        <v>1811</v>
      </c>
      <c r="N36" s="76" t="s">
        <v>1812</v>
      </c>
      <c r="O36" s="11" t="s">
        <v>1813</v>
      </c>
      <c r="P36" s="11"/>
    </row>
    <row r="37" s="2" customFormat="1" ht="28.8" spans="1:16">
      <c r="A37" s="7">
        <v>36</v>
      </c>
      <c r="B37" s="7" t="s">
        <v>1662</v>
      </c>
      <c r="C37" s="75" t="s">
        <v>1814</v>
      </c>
      <c r="D37" s="9" t="s">
        <v>990</v>
      </c>
      <c r="E37" s="9">
        <v>4322.04</v>
      </c>
      <c r="F37" s="9">
        <v>2701.14</v>
      </c>
      <c r="G37" s="9">
        <v>1620.9</v>
      </c>
      <c r="H37" s="9">
        <v>1</v>
      </c>
      <c r="I37" s="9" t="s">
        <v>61</v>
      </c>
      <c r="J37" s="9" t="s">
        <v>95</v>
      </c>
      <c r="K37" s="9" t="s">
        <v>1815</v>
      </c>
      <c r="L37" s="9" t="s">
        <v>1691</v>
      </c>
      <c r="M37" s="9" t="s">
        <v>1816</v>
      </c>
      <c r="N37" s="76" t="s">
        <v>1817</v>
      </c>
      <c r="O37" s="11" t="s">
        <v>1818</v>
      </c>
      <c r="P37" s="11"/>
    </row>
    <row r="38" s="2" customFormat="1" ht="28.8" spans="1:16">
      <c r="A38" s="7">
        <v>37</v>
      </c>
      <c r="B38" s="7" t="s">
        <v>1662</v>
      </c>
      <c r="C38" s="75" t="s">
        <v>1819</v>
      </c>
      <c r="D38" s="9" t="s">
        <v>990</v>
      </c>
      <c r="E38" s="9">
        <v>3272.73</v>
      </c>
      <c r="F38" s="9">
        <v>1554.67</v>
      </c>
      <c r="G38" s="9">
        <v>1718.06</v>
      </c>
      <c r="H38" s="9">
        <v>1</v>
      </c>
      <c r="I38" s="9" t="s">
        <v>61</v>
      </c>
      <c r="J38" s="9" t="s">
        <v>95</v>
      </c>
      <c r="K38" s="9" t="s">
        <v>1820</v>
      </c>
      <c r="L38" s="9" t="s">
        <v>1691</v>
      </c>
      <c r="M38" s="9" t="s">
        <v>1821</v>
      </c>
      <c r="N38" s="76" t="s">
        <v>1822</v>
      </c>
      <c r="O38" s="11" t="s">
        <v>1823</v>
      </c>
      <c r="P38" s="11"/>
    </row>
    <row r="39" s="2" customFormat="1" ht="28.8" spans="1:16">
      <c r="A39" s="7">
        <v>38</v>
      </c>
      <c r="B39" s="7" t="s">
        <v>1662</v>
      </c>
      <c r="C39" s="75" t="s">
        <v>1824</v>
      </c>
      <c r="D39" s="9" t="s">
        <v>172</v>
      </c>
      <c r="E39" s="9">
        <v>1147.08</v>
      </c>
      <c r="F39" s="9">
        <v>34.41</v>
      </c>
      <c r="G39" s="9">
        <v>1112.67</v>
      </c>
      <c r="H39" s="9">
        <v>1</v>
      </c>
      <c r="I39" s="9" t="s">
        <v>29</v>
      </c>
      <c r="J39" s="9" t="s">
        <v>95</v>
      </c>
      <c r="K39" s="9" t="s">
        <v>1825</v>
      </c>
      <c r="L39" s="9" t="s">
        <v>1826</v>
      </c>
      <c r="M39" s="9" t="s">
        <v>1827</v>
      </c>
      <c r="N39" s="76" t="s">
        <v>1828</v>
      </c>
      <c r="O39" s="11" t="s">
        <v>1829</v>
      </c>
      <c r="P39" s="11"/>
    </row>
    <row r="40" s="2" customFormat="1" spans="1:16">
      <c r="A40" s="7">
        <v>39</v>
      </c>
      <c r="B40" s="7" t="s">
        <v>1662</v>
      </c>
      <c r="C40" s="75" t="s">
        <v>1830</v>
      </c>
      <c r="D40" s="9" t="s">
        <v>834</v>
      </c>
      <c r="E40" s="9">
        <v>4795.04</v>
      </c>
      <c r="F40" s="9">
        <v>143.85</v>
      </c>
      <c r="G40" s="9">
        <v>4651.19</v>
      </c>
      <c r="H40" s="9">
        <v>1</v>
      </c>
      <c r="I40" s="9" t="s">
        <v>29</v>
      </c>
      <c r="J40" s="9" t="s">
        <v>95</v>
      </c>
      <c r="K40" s="9" t="s">
        <v>37</v>
      </c>
      <c r="L40" s="9" t="s">
        <v>1691</v>
      </c>
      <c r="M40" s="9" t="s">
        <v>1695</v>
      </c>
      <c r="N40" s="76" t="s">
        <v>1696</v>
      </c>
      <c r="O40" s="11" t="s">
        <v>1831</v>
      </c>
      <c r="P40" s="11"/>
    </row>
    <row r="41" s="2" customFormat="1" ht="28.8" spans="1:16">
      <c r="A41" s="7">
        <v>40</v>
      </c>
      <c r="B41" s="7" t="s">
        <v>1662</v>
      </c>
      <c r="C41" s="75" t="s">
        <v>1832</v>
      </c>
      <c r="D41" s="9" t="s">
        <v>1705</v>
      </c>
      <c r="E41" s="9">
        <v>1185.44</v>
      </c>
      <c r="F41" s="9">
        <v>35.56</v>
      </c>
      <c r="G41" s="9">
        <v>1149.88</v>
      </c>
      <c r="H41" s="9">
        <v>1</v>
      </c>
      <c r="I41" s="9" t="s">
        <v>29</v>
      </c>
      <c r="J41" s="9" t="s">
        <v>95</v>
      </c>
      <c r="K41" s="9" t="s">
        <v>1833</v>
      </c>
      <c r="L41" s="9" t="s">
        <v>1834</v>
      </c>
      <c r="M41" s="9" t="s">
        <v>1695</v>
      </c>
      <c r="N41" s="76" t="s">
        <v>1696</v>
      </c>
      <c r="O41" s="11" t="s">
        <v>1835</v>
      </c>
      <c r="P41" s="11"/>
    </row>
    <row r="42" s="2" customFormat="1" ht="28.8" spans="1:16">
      <c r="A42" s="7">
        <v>41</v>
      </c>
      <c r="B42" s="7" t="s">
        <v>1662</v>
      </c>
      <c r="C42" s="75" t="s">
        <v>1836</v>
      </c>
      <c r="D42" s="9" t="s">
        <v>1712</v>
      </c>
      <c r="E42" s="9">
        <v>1012.75</v>
      </c>
      <c r="F42" s="9">
        <v>30.38</v>
      </c>
      <c r="G42" s="9">
        <v>982.37</v>
      </c>
      <c r="H42" s="9">
        <v>1</v>
      </c>
      <c r="I42" s="9" t="s">
        <v>45</v>
      </c>
      <c r="J42" s="9" t="s">
        <v>95</v>
      </c>
      <c r="K42" s="9" t="s">
        <v>1837</v>
      </c>
      <c r="L42" s="9" t="s">
        <v>1691</v>
      </c>
      <c r="M42" s="9" t="s">
        <v>1695</v>
      </c>
      <c r="N42" s="76" t="s">
        <v>1696</v>
      </c>
      <c r="O42" s="11" t="s">
        <v>1838</v>
      </c>
      <c r="P42" s="11"/>
    </row>
    <row r="43" s="2" customFormat="1" ht="28.8" spans="1:16">
      <c r="A43" s="7">
        <v>42</v>
      </c>
      <c r="B43" s="7" t="s">
        <v>1662</v>
      </c>
      <c r="C43" s="75" t="s">
        <v>1839</v>
      </c>
      <c r="D43" s="9" t="s">
        <v>169</v>
      </c>
      <c r="E43" s="9">
        <v>3658.98</v>
      </c>
      <c r="F43" s="9">
        <v>109.77</v>
      </c>
      <c r="G43" s="9">
        <v>3549.21</v>
      </c>
      <c r="H43" s="9">
        <v>1</v>
      </c>
      <c r="I43" s="9" t="s">
        <v>29</v>
      </c>
      <c r="J43" s="9" t="s">
        <v>95</v>
      </c>
      <c r="K43" s="9" t="s">
        <v>1682</v>
      </c>
      <c r="L43" s="9" t="s">
        <v>1840</v>
      </c>
      <c r="M43" s="9" t="s">
        <v>1695</v>
      </c>
      <c r="N43" s="76" t="s">
        <v>1696</v>
      </c>
      <c r="O43" s="11" t="s">
        <v>1841</v>
      </c>
      <c r="P43" s="11"/>
    </row>
    <row r="44" s="2" customFormat="1" spans="1:16">
      <c r="A44" s="7">
        <v>43</v>
      </c>
      <c r="B44" s="7" t="s">
        <v>1662</v>
      </c>
      <c r="C44" s="75" t="s">
        <v>1842</v>
      </c>
      <c r="D44" s="9" t="s">
        <v>172</v>
      </c>
      <c r="E44" s="9">
        <v>583.76</v>
      </c>
      <c r="F44" s="9">
        <v>17.51</v>
      </c>
      <c r="G44" s="9">
        <v>566.25</v>
      </c>
      <c r="H44" s="9">
        <v>1</v>
      </c>
      <c r="I44" s="9" t="s">
        <v>29</v>
      </c>
      <c r="J44" s="9" t="s">
        <v>95</v>
      </c>
      <c r="K44" s="9" t="s">
        <v>1273</v>
      </c>
      <c r="L44" s="9" t="s">
        <v>1694</v>
      </c>
      <c r="M44" s="9" t="s">
        <v>1695</v>
      </c>
      <c r="N44" s="76" t="s">
        <v>1696</v>
      </c>
      <c r="O44" s="11" t="s">
        <v>1843</v>
      </c>
      <c r="P44" s="11"/>
    </row>
    <row r="45" s="2" customFormat="1" spans="1:16">
      <c r="A45" s="7">
        <v>44</v>
      </c>
      <c r="B45" s="7" t="s">
        <v>1662</v>
      </c>
      <c r="C45" s="75" t="s">
        <v>1844</v>
      </c>
      <c r="D45" s="9" t="s">
        <v>1845</v>
      </c>
      <c r="E45" s="9">
        <v>154.5</v>
      </c>
      <c r="F45" s="9">
        <v>4.64</v>
      </c>
      <c r="G45" s="9">
        <v>149.86</v>
      </c>
      <c r="H45" s="9">
        <v>1</v>
      </c>
      <c r="I45" s="9" t="s">
        <v>29</v>
      </c>
      <c r="J45" s="9" t="s">
        <v>95</v>
      </c>
      <c r="K45" s="9" t="s">
        <v>126</v>
      </c>
      <c r="L45" s="9" t="s">
        <v>1691</v>
      </c>
      <c r="M45" s="9" t="s">
        <v>1695</v>
      </c>
      <c r="N45" s="76" t="s">
        <v>1696</v>
      </c>
      <c r="O45" s="11" t="s">
        <v>1846</v>
      </c>
      <c r="P45" s="11"/>
    </row>
    <row r="46" s="2" customFormat="1" ht="28.8" spans="1:16">
      <c r="A46" s="7">
        <v>45</v>
      </c>
      <c r="B46" s="7" t="s">
        <v>1662</v>
      </c>
      <c r="C46" s="75" t="s">
        <v>1847</v>
      </c>
      <c r="D46" s="9" t="s">
        <v>102</v>
      </c>
      <c r="E46" s="9">
        <v>1078.73</v>
      </c>
      <c r="F46" s="9">
        <v>110.81</v>
      </c>
      <c r="G46" s="9">
        <v>967.92</v>
      </c>
      <c r="H46" s="9">
        <v>1</v>
      </c>
      <c r="I46" s="9" t="s">
        <v>29</v>
      </c>
      <c r="J46" s="9" t="s">
        <v>95</v>
      </c>
      <c r="K46" s="9" t="s">
        <v>708</v>
      </c>
      <c r="L46" s="9" t="s">
        <v>709</v>
      </c>
      <c r="M46" s="9" t="s">
        <v>1848</v>
      </c>
      <c r="N46" s="76" t="s">
        <v>1849</v>
      </c>
      <c r="O46" s="11" t="s">
        <v>1850</v>
      </c>
      <c r="P46" s="11"/>
    </row>
    <row r="47" s="2" customFormat="1" ht="28.8" spans="1:16">
      <c r="A47" s="7">
        <v>46</v>
      </c>
      <c r="B47" s="7" t="s">
        <v>1662</v>
      </c>
      <c r="C47" s="75" t="s">
        <v>1851</v>
      </c>
      <c r="D47" s="9" t="s">
        <v>990</v>
      </c>
      <c r="E47" s="9">
        <v>7592.07</v>
      </c>
      <c r="F47" s="9">
        <v>5628.75</v>
      </c>
      <c r="G47" s="9">
        <v>1963.32</v>
      </c>
      <c r="H47" s="9">
        <v>1</v>
      </c>
      <c r="I47" s="9" t="s">
        <v>61</v>
      </c>
      <c r="J47" s="9" t="s">
        <v>95</v>
      </c>
      <c r="K47" s="9" t="s">
        <v>1852</v>
      </c>
      <c r="L47" s="9" t="s">
        <v>238</v>
      </c>
      <c r="M47" s="9" t="s">
        <v>1848</v>
      </c>
      <c r="N47" s="76" t="s">
        <v>1849</v>
      </c>
      <c r="O47" s="11" t="s">
        <v>1853</v>
      </c>
      <c r="P47" s="11"/>
    </row>
    <row r="48" s="2" customFormat="1" spans="1:16">
      <c r="A48" s="7">
        <v>47</v>
      </c>
      <c r="B48" s="7" t="s">
        <v>1662</v>
      </c>
      <c r="C48" s="75" t="s">
        <v>1854</v>
      </c>
      <c r="D48" s="9" t="s">
        <v>225</v>
      </c>
      <c r="E48" s="9">
        <v>187.05</v>
      </c>
      <c r="F48" s="9">
        <v>5.61</v>
      </c>
      <c r="G48" s="9">
        <v>181.44</v>
      </c>
      <c r="H48" s="9">
        <v>1</v>
      </c>
      <c r="I48" s="9" t="s">
        <v>29</v>
      </c>
      <c r="J48" s="9" t="s">
        <v>95</v>
      </c>
      <c r="K48" s="9" t="s">
        <v>102</v>
      </c>
      <c r="L48" s="9" t="s">
        <v>238</v>
      </c>
      <c r="M48" s="9" t="s">
        <v>1848</v>
      </c>
      <c r="N48" s="76" t="s">
        <v>1849</v>
      </c>
      <c r="O48" s="11" t="s">
        <v>1855</v>
      </c>
      <c r="P48" s="11"/>
    </row>
    <row r="49" s="2" customFormat="1" ht="28.8" spans="1:16">
      <c r="A49" s="7">
        <v>48</v>
      </c>
      <c r="B49" s="7" t="s">
        <v>1662</v>
      </c>
      <c r="C49" s="75" t="s">
        <v>1856</v>
      </c>
      <c r="D49" s="9" t="s">
        <v>1705</v>
      </c>
      <c r="E49" s="9">
        <v>2163.95</v>
      </c>
      <c r="F49" s="9">
        <v>64.92</v>
      </c>
      <c r="G49" s="9">
        <v>2099.03</v>
      </c>
      <c r="H49" s="9">
        <v>1</v>
      </c>
      <c r="I49" s="9" t="s">
        <v>29</v>
      </c>
      <c r="J49" s="9" t="s">
        <v>95</v>
      </c>
      <c r="K49" s="9" t="s">
        <v>1857</v>
      </c>
      <c r="L49" s="9" t="s">
        <v>1834</v>
      </c>
      <c r="M49" s="9" t="s">
        <v>1858</v>
      </c>
      <c r="N49" s="76" t="s">
        <v>1859</v>
      </c>
      <c r="O49" s="11" t="s">
        <v>1860</v>
      </c>
      <c r="P49" s="11"/>
    </row>
    <row r="50" s="2" customFormat="1" ht="28.8" spans="1:16">
      <c r="A50" s="7">
        <v>49</v>
      </c>
      <c r="B50" s="7" t="s">
        <v>1662</v>
      </c>
      <c r="C50" s="75" t="s">
        <v>1861</v>
      </c>
      <c r="D50" s="9" t="s">
        <v>1712</v>
      </c>
      <c r="E50" s="9">
        <v>640.15</v>
      </c>
      <c r="F50" s="9">
        <v>19.2</v>
      </c>
      <c r="G50" s="9">
        <v>620.95</v>
      </c>
      <c r="H50" s="9">
        <v>1</v>
      </c>
      <c r="I50" s="9" t="s">
        <v>45</v>
      </c>
      <c r="J50" s="9" t="s">
        <v>95</v>
      </c>
      <c r="K50" s="9" t="s">
        <v>1862</v>
      </c>
      <c r="L50" s="9" t="s">
        <v>240</v>
      </c>
      <c r="M50" s="9" t="s">
        <v>1858</v>
      </c>
      <c r="N50" s="76" t="s">
        <v>1859</v>
      </c>
      <c r="O50" s="11" t="s">
        <v>1863</v>
      </c>
      <c r="P50" s="11"/>
    </row>
    <row r="51" s="2" customFormat="1" ht="28.8" spans="1:16">
      <c r="A51" s="7">
        <v>50</v>
      </c>
      <c r="B51" s="7" t="s">
        <v>1662</v>
      </c>
      <c r="C51" s="75" t="s">
        <v>1864</v>
      </c>
      <c r="D51" s="9" t="s">
        <v>1725</v>
      </c>
      <c r="E51" s="9">
        <v>1676.05</v>
      </c>
      <c r="F51" s="9">
        <v>223.44</v>
      </c>
      <c r="G51" s="9">
        <v>1452.61</v>
      </c>
      <c r="H51" s="9">
        <v>1</v>
      </c>
      <c r="I51" s="9" t="s">
        <v>61</v>
      </c>
      <c r="J51" s="9" t="s">
        <v>95</v>
      </c>
      <c r="K51" s="9" t="s">
        <v>1865</v>
      </c>
      <c r="L51" s="9" t="s">
        <v>238</v>
      </c>
      <c r="M51" s="9" t="s">
        <v>1858</v>
      </c>
      <c r="N51" s="76" t="s">
        <v>1859</v>
      </c>
      <c r="O51" s="11" t="s">
        <v>1866</v>
      </c>
      <c r="P51" s="11"/>
    </row>
    <row r="52" s="2" customFormat="1" ht="28.8" spans="1:16">
      <c r="A52" s="7">
        <v>51</v>
      </c>
      <c r="B52" s="7" t="s">
        <v>1662</v>
      </c>
      <c r="C52" s="75" t="s">
        <v>1867</v>
      </c>
      <c r="D52" s="9" t="s">
        <v>990</v>
      </c>
      <c r="E52" s="9">
        <v>8718.78</v>
      </c>
      <c r="F52" s="9">
        <v>1453.1</v>
      </c>
      <c r="G52" s="9">
        <v>7265.68</v>
      </c>
      <c r="H52" s="9">
        <v>1</v>
      </c>
      <c r="I52" s="9" t="s">
        <v>61</v>
      </c>
      <c r="J52" s="9" t="s">
        <v>95</v>
      </c>
      <c r="K52" s="9" t="s">
        <v>1868</v>
      </c>
      <c r="L52" s="9" t="s">
        <v>238</v>
      </c>
      <c r="M52" s="9" t="s">
        <v>1858</v>
      </c>
      <c r="N52" s="76" t="s">
        <v>1859</v>
      </c>
      <c r="O52" s="11" t="s">
        <v>1869</v>
      </c>
      <c r="P52" s="11"/>
    </row>
    <row r="53" s="2" customFormat="1" ht="28.8" spans="1:16">
      <c r="A53" s="7">
        <v>52</v>
      </c>
      <c r="B53" s="7" t="s">
        <v>1662</v>
      </c>
      <c r="C53" s="75" t="s">
        <v>1870</v>
      </c>
      <c r="D53" s="9" t="s">
        <v>90</v>
      </c>
      <c r="E53" s="9">
        <v>942.33</v>
      </c>
      <c r="F53" s="9">
        <v>28.27</v>
      </c>
      <c r="G53" s="9">
        <v>914.06</v>
      </c>
      <c r="H53" s="9">
        <v>1</v>
      </c>
      <c r="I53" s="9" t="s">
        <v>29</v>
      </c>
      <c r="J53" s="9" t="s">
        <v>95</v>
      </c>
      <c r="K53" s="9" t="s">
        <v>1871</v>
      </c>
      <c r="L53" s="9" t="s">
        <v>1872</v>
      </c>
      <c r="M53" s="9" t="s">
        <v>1858</v>
      </c>
      <c r="N53" s="76" t="s">
        <v>1859</v>
      </c>
      <c r="O53" s="11" t="s">
        <v>1873</v>
      </c>
      <c r="P53" s="11"/>
    </row>
    <row r="54" s="2" customFormat="1" ht="28.8" spans="1:16">
      <c r="A54" s="7">
        <v>53</v>
      </c>
      <c r="B54" s="7" t="s">
        <v>1662</v>
      </c>
      <c r="C54" s="75" t="s">
        <v>1874</v>
      </c>
      <c r="D54" s="9" t="s">
        <v>1742</v>
      </c>
      <c r="E54" s="9">
        <v>555.25</v>
      </c>
      <c r="F54" s="9">
        <v>16.66</v>
      </c>
      <c r="G54" s="9">
        <v>538.59</v>
      </c>
      <c r="H54" s="9">
        <v>1</v>
      </c>
      <c r="I54" s="9" t="s">
        <v>29</v>
      </c>
      <c r="J54" s="9" t="s">
        <v>95</v>
      </c>
      <c r="K54" s="9" t="s">
        <v>1875</v>
      </c>
      <c r="L54" s="9" t="s">
        <v>1876</v>
      </c>
      <c r="M54" s="9" t="s">
        <v>1858</v>
      </c>
      <c r="N54" s="76" t="s">
        <v>1859</v>
      </c>
      <c r="O54" s="11" t="s">
        <v>1877</v>
      </c>
      <c r="P54" s="11"/>
    </row>
    <row r="55" s="2" customFormat="1" ht="28.8" spans="1:16">
      <c r="A55" s="7">
        <v>54</v>
      </c>
      <c r="B55" s="7" t="s">
        <v>1662</v>
      </c>
      <c r="C55" s="75" t="s">
        <v>1878</v>
      </c>
      <c r="D55" s="9" t="s">
        <v>169</v>
      </c>
      <c r="E55" s="9">
        <v>2938.5</v>
      </c>
      <c r="F55" s="9">
        <v>88.16</v>
      </c>
      <c r="G55" s="9">
        <v>2850.34</v>
      </c>
      <c r="H55" s="9">
        <v>1</v>
      </c>
      <c r="I55" s="9" t="s">
        <v>29</v>
      </c>
      <c r="J55" s="9" t="s">
        <v>95</v>
      </c>
      <c r="K55" s="9" t="s">
        <v>1682</v>
      </c>
      <c r="L55" s="9" t="s">
        <v>264</v>
      </c>
      <c r="M55" s="9" t="s">
        <v>1879</v>
      </c>
      <c r="N55" s="76" t="s">
        <v>1880</v>
      </c>
      <c r="O55" s="11" t="s">
        <v>1881</v>
      </c>
      <c r="P55" s="11"/>
    </row>
    <row r="56" s="2" customFormat="1" spans="1:16">
      <c r="A56" s="7">
        <v>55</v>
      </c>
      <c r="B56" s="7" t="s">
        <v>1662</v>
      </c>
      <c r="C56" s="75" t="s">
        <v>1882</v>
      </c>
      <c r="D56" s="9" t="s">
        <v>122</v>
      </c>
      <c r="E56" s="9">
        <v>3552.92</v>
      </c>
      <c r="F56" s="9">
        <v>1494.67</v>
      </c>
      <c r="G56" s="9">
        <v>2058.25</v>
      </c>
      <c r="H56" s="9">
        <v>1</v>
      </c>
      <c r="I56" s="9" t="s">
        <v>29</v>
      </c>
      <c r="J56" s="9" t="s">
        <v>95</v>
      </c>
      <c r="K56" s="9" t="s">
        <v>122</v>
      </c>
      <c r="L56" s="9" t="s">
        <v>404</v>
      </c>
      <c r="M56" s="9" t="s">
        <v>1879</v>
      </c>
      <c r="N56" s="76" t="s">
        <v>1880</v>
      </c>
      <c r="O56" s="11" t="s">
        <v>1883</v>
      </c>
      <c r="P56" s="11"/>
    </row>
    <row r="57" s="2" customFormat="1" spans="1:16">
      <c r="A57" s="7">
        <v>56</v>
      </c>
      <c r="B57" s="7" t="s">
        <v>1662</v>
      </c>
      <c r="C57" s="75" t="s">
        <v>1884</v>
      </c>
      <c r="D57" s="9" t="s">
        <v>970</v>
      </c>
      <c r="E57" s="9">
        <v>476</v>
      </c>
      <c r="F57" s="9">
        <v>221.91</v>
      </c>
      <c r="G57" s="9">
        <v>254.09</v>
      </c>
      <c r="H57" s="9">
        <v>1</v>
      </c>
      <c r="I57" s="9" t="s">
        <v>29</v>
      </c>
      <c r="J57" s="9" t="s">
        <v>95</v>
      </c>
      <c r="K57" s="9" t="s">
        <v>971</v>
      </c>
      <c r="L57" s="9" t="s">
        <v>238</v>
      </c>
      <c r="M57" s="9" t="s">
        <v>1879</v>
      </c>
      <c r="N57" s="76" t="s">
        <v>1880</v>
      </c>
      <c r="O57" s="11" t="s">
        <v>1885</v>
      </c>
      <c r="P57" s="11"/>
    </row>
    <row r="58" s="2" customFormat="1" ht="28.8" spans="1:16">
      <c r="A58" s="7">
        <v>57</v>
      </c>
      <c r="B58" s="7" t="s">
        <v>1662</v>
      </c>
      <c r="C58" s="75" t="s">
        <v>1886</v>
      </c>
      <c r="D58" s="9" t="s">
        <v>1887</v>
      </c>
      <c r="E58" s="9">
        <v>2138.68</v>
      </c>
      <c r="F58" s="9">
        <v>64.16</v>
      </c>
      <c r="G58" s="9">
        <v>2074.52</v>
      </c>
      <c r="H58" s="9">
        <v>1</v>
      </c>
      <c r="I58" s="9" t="s">
        <v>29</v>
      </c>
      <c r="J58" s="9" t="s">
        <v>95</v>
      </c>
      <c r="K58" s="9" t="s">
        <v>1888</v>
      </c>
      <c r="L58" s="9" t="s">
        <v>264</v>
      </c>
      <c r="M58" s="9" t="s">
        <v>1879</v>
      </c>
      <c r="N58" s="76" t="s">
        <v>1880</v>
      </c>
      <c r="O58" s="11" t="s">
        <v>1889</v>
      </c>
      <c r="P58" s="11"/>
    </row>
    <row r="59" s="2" customFormat="1" ht="28.8" spans="1:16">
      <c r="A59" s="7">
        <v>58</v>
      </c>
      <c r="B59" s="7" t="s">
        <v>1662</v>
      </c>
      <c r="C59" s="75" t="s">
        <v>1890</v>
      </c>
      <c r="D59" s="9" t="s">
        <v>990</v>
      </c>
      <c r="E59" s="9">
        <v>7984.72</v>
      </c>
      <c r="F59" s="9">
        <v>4523.02</v>
      </c>
      <c r="G59" s="9">
        <v>3461.7</v>
      </c>
      <c r="H59" s="9">
        <v>1</v>
      </c>
      <c r="I59" s="9" t="s">
        <v>61</v>
      </c>
      <c r="J59" s="9" t="s">
        <v>95</v>
      </c>
      <c r="K59" s="9" t="s">
        <v>1820</v>
      </c>
      <c r="L59" s="9" t="s">
        <v>238</v>
      </c>
      <c r="M59" s="9" t="s">
        <v>1891</v>
      </c>
      <c r="N59" s="76" t="s">
        <v>1892</v>
      </c>
      <c r="O59" s="11" t="s">
        <v>1893</v>
      </c>
      <c r="P59" s="11"/>
    </row>
    <row r="60" s="2" customFormat="1" ht="28.8" spans="1:16">
      <c r="A60" s="7">
        <v>59</v>
      </c>
      <c r="B60" s="7" t="s">
        <v>1662</v>
      </c>
      <c r="C60" s="75" t="s">
        <v>1894</v>
      </c>
      <c r="D60" s="9" t="s">
        <v>786</v>
      </c>
      <c r="E60" s="9">
        <v>9119.8</v>
      </c>
      <c r="F60" s="9">
        <v>273.59</v>
      </c>
      <c r="G60" s="9">
        <v>8846.21</v>
      </c>
      <c r="H60" s="9">
        <v>1</v>
      </c>
      <c r="I60" s="9" t="s">
        <v>25</v>
      </c>
      <c r="J60" s="9" t="s">
        <v>95</v>
      </c>
      <c r="K60" s="9" t="s">
        <v>1895</v>
      </c>
      <c r="L60" s="9" t="s">
        <v>545</v>
      </c>
      <c r="M60" s="9" t="s">
        <v>1896</v>
      </c>
      <c r="N60" s="76" t="s">
        <v>1897</v>
      </c>
      <c r="O60" s="11" t="s">
        <v>1898</v>
      </c>
      <c r="P60" s="11"/>
    </row>
    <row r="61" s="2" customFormat="1" ht="28.8" spans="1:16">
      <c r="A61" s="7">
        <v>60</v>
      </c>
      <c r="B61" s="7" t="s">
        <v>1662</v>
      </c>
      <c r="C61" s="75" t="s">
        <v>1899</v>
      </c>
      <c r="D61" s="9" t="s">
        <v>786</v>
      </c>
      <c r="E61" s="9">
        <v>5453.86</v>
      </c>
      <c r="F61" s="9">
        <v>163.62</v>
      </c>
      <c r="G61" s="9">
        <v>5290.24</v>
      </c>
      <c r="H61" s="9">
        <v>1</v>
      </c>
      <c r="I61" s="9" t="s">
        <v>25</v>
      </c>
      <c r="J61" s="9" t="s">
        <v>95</v>
      </c>
      <c r="K61" s="9" t="s">
        <v>1900</v>
      </c>
      <c r="L61" s="9" t="s">
        <v>557</v>
      </c>
      <c r="M61" s="9" t="s">
        <v>1901</v>
      </c>
      <c r="N61" s="76" t="s">
        <v>1902</v>
      </c>
      <c r="O61" s="11" t="s">
        <v>1903</v>
      </c>
      <c r="P61" s="11"/>
    </row>
  </sheetData>
  <autoFilter ref="A1:P61">
    <extLst/>
  </autoFilter>
  <conditionalFormatting sqref="C52">
    <cfRule type="duplicateValues" dxfId="1" priority="12"/>
    <cfRule type="duplicateValues" dxfId="1" priority="22"/>
  </conditionalFormatting>
  <conditionalFormatting sqref="C53">
    <cfRule type="duplicateValues" dxfId="1" priority="11"/>
    <cfRule type="duplicateValues" dxfId="1" priority="21"/>
  </conditionalFormatting>
  <conditionalFormatting sqref="C54">
    <cfRule type="duplicateValues" dxfId="1" priority="10"/>
    <cfRule type="duplicateValues" dxfId="1" priority="20"/>
  </conditionalFormatting>
  <conditionalFormatting sqref="C55">
    <cfRule type="duplicateValues" dxfId="1" priority="9"/>
    <cfRule type="duplicateValues" dxfId="1" priority="19"/>
  </conditionalFormatting>
  <conditionalFormatting sqref="C56">
    <cfRule type="duplicateValues" dxfId="1" priority="8"/>
    <cfRule type="duplicateValues" dxfId="1" priority="18"/>
  </conditionalFormatting>
  <conditionalFormatting sqref="C57">
    <cfRule type="duplicateValues" dxfId="1" priority="7"/>
    <cfRule type="duplicateValues" dxfId="1" priority="17"/>
  </conditionalFormatting>
  <conditionalFormatting sqref="C58">
    <cfRule type="duplicateValues" dxfId="1" priority="6"/>
    <cfRule type="duplicateValues" dxfId="1" priority="16"/>
  </conditionalFormatting>
  <conditionalFormatting sqref="C59">
    <cfRule type="duplicateValues" dxfId="1" priority="5"/>
    <cfRule type="duplicateValues" dxfId="1" priority="15"/>
  </conditionalFormatting>
  <conditionalFormatting sqref="C60">
    <cfRule type="duplicateValues" dxfId="1" priority="4"/>
    <cfRule type="duplicateValues" dxfId="1" priority="14"/>
  </conditionalFormatting>
  <conditionalFormatting sqref="C61">
    <cfRule type="duplicateValues" dxfId="1" priority="3"/>
    <cfRule type="duplicateValues" dxfId="1" priority="13"/>
  </conditionalFormatting>
  <conditionalFormatting sqref="C$1:C$1048576">
    <cfRule type="duplicateValues" dxfId="1" priority="1"/>
    <cfRule type="duplicateValues" dxfId="1" priority="2"/>
  </conditionalFormatting>
  <conditionalFormatting sqref="C1:C51 C62:C1048576">
    <cfRule type="duplicateValues" dxfId="1" priority="23"/>
    <cfRule type="duplicateValues" dxfId="1" priority="2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地市透视表</vt:lpstr>
      <vt:lpstr>汇总</vt:lpstr>
      <vt:lpstr>舟山</vt:lpstr>
      <vt:lpstr>温州</vt:lpstr>
      <vt:lpstr>宁波</vt:lpstr>
      <vt:lpstr>金华</vt:lpstr>
      <vt:lpstr>嘉兴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WPS_1688710242</cp:lastModifiedBy>
  <dcterms:created xsi:type="dcterms:W3CDTF">2022-11-07T02:30:00Z</dcterms:created>
  <dcterms:modified xsi:type="dcterms:W3CDTF">2024-08-01T01:55:56Z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